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165" tabRatio="500"/>
  </bookViews>
  <sheets>
    <sheet name="Sheet2" sheetId="2" r:id="rId1"/>
  </sheets>
  <calcPr calcId="144525"/>
</workbook>
</file>

<file path=xl/calcChain.xml><?xml version="1.0" encoding="utf-8"?>
<calcChain xmlns="http://schemas.openxmlformats.org/spreadsheetml/2006/main">
  <c r="F32" i="2" l="1"/>
  <c r="F34" i="2" l="1"/>
  <c r="F33" i="2"/>
  <c r="M27" i="2"/>
  <c r="F27" i="2"/>
  <c r="M26" i="2"/>
  <c r="F26" i="2"/>
  <c r="M25" i="2"/>
  <c r="F25" i="2"/>
  <c r="F24" i="2"/>
  <c r="M21" i="2"/>
  <c r="M20" i="2"/>
  <c r="M19" i="2"/>
  <c r="M18" i="2"/>
  <c r="M17" i="2"/>
  <c r="M16" i="2"/>
  <c r="F16" i="2"/>
  <c r="M15" i="2"/>
  <c r="F15" i="2"/>
  <c r="M14" i="2"/>
  <c r="M13" i="2"/>
  <c r="M12" i="2"/>
  <c r="F12" i="2"/>
  <c r="M11" i="2"/>
  <c r="F11" i="2"/>
  <c r="M10" i="2"/>
  <c r="F10" i="2"/>
  <c r="M9" i="2"/>
  <c r="F9" i="2"/>
  <c r="M8" i="2"/>
  <c r="F8" i="2"/>
  <c r="M7" i="2"/>
  <c r="F7" i="2"/>
  <c r="M5" i="2"/>
  <c r="M4" i="2"/>
  <c r="M3" i="2"/>
</calcChain>
</file>

<file path=xl/sharedStrings.xml><?xml version="1.0" encoding="utf-8"?>
<sst xmlns="http://schemas.openxmlformats.org/spreadsheetml/2006/main" count="104" uniqueCount="100">
  <si>
    <t>سهم بیمار</t>
  </si>
  <si>
    <t xml:space="preserve">تعرفه خدمات درمانی </t>
  </si>
  <si>
    <t>مرکز آموزشی درمانی کودکان در سال 1398</t>
  </si>
  <si>
    <t>ردیف</t>
  </si>
  <si>
    <t xml:space="preserve">عنوان خدمت  </t>
  </si>
  <si>
    <t>ضریب (k)</t>
  </si>
  <si>
    <t>هزینه به ریال</t>
  </si>
  <si>
    <t xml:space="preserve">ردیف </t>
  </si>
  <si>
    <t>عنوان خدمت</t>
  </si>
  <si>
    <t>هزینه  به ریال</t>
  </si>
  <si>
    <t>تخت روز عادی</t>
  </si>
  <si>
    <t>تزریق خون در بیماران تالاسمی</t>
  </si>
  <si>
    <t>ویزیت پزشکان متخصص ورزیدنت</t>
  </si>
  <si>
    <t>تخت روز نوزادان</t>
  </si>
  <si>
    <t>تزریق فاکتور در بیماران هموفیلی</t>
  </si>
  <si>
    <t>ویزیت پزشکان فوق تخصص</t>
  </si>
  <si>
    <t>تخت روز NICU-ICU</t>
  </si>
  <si>
    <t xml:space="preserve">تزریق دیسفرال برای هر بار </t>
  </si>
  <si>
    <t>ویزیت روان پزشک فوق تخصص</t>
  </si>
  <si>
    <t>تخت ایزوله</t>
  </si>
  <si>
    <t xml:space="preserve">تزریق دیسفرال در منزل </t>
  </si>
  <si>
    <t>ویزیت سطح 1و2 اورژانس</t>
  </si>
  <si>
    <t>ویزیت روز اول</t>
  </si>
  <si>
    <t>شیمی درمانی داخل نخاعی 9015600</t>
  </si>
  <si>
    <t>ویزیت سطح 3و4 اورژانس</t>
  </si>
  <si>
    <t>ویزیت  پیگیری</t>
  </si>
  <si>
    <t>شمی درمانی 901540</t>
  </si>
  <si>
    <t>ویزیت سطح 5 اورژانس(متخصص)</t>
  </si>
  <si>
    <t>ویزیت ترخیص</t>
  </si>
  <si>
    <t>شیمی درمانی 901550</t>
  </si>
  <si>
    <t>ویزیت سطح 5 اورژانس(فوق تخصص)</t>
  </si>
  <si>
    <t xml:space="preserve">مشاوره </t>
  </si>
  <si>
    <t>شیمی درمانی 901535</t>
  </si>
  <si>
    <t>کد جراحی</t>
  </si>
  <si>
    <t>عمل جراحی گلوبال</t>
  </si>
  <si>
    <t>مبلغ گلوبال به ریال</t>
  </si>
  <si>
    <t>مشاوره مطالبه مدعو</t>
  </si>
  <si>
    <t>انفوزیون داخل وریدی IVIG</t>
  </si>
  <si>
    <t>تونسیلکتومی با یا بدون آدنوئیدکتومی با کنترل خون‌ریزی</t>
  </si>
  <si>
    <t>مشاوره تغذیه</t>
  </si>
  <si>
    <t>انفوزیون داخل وریدی ونو فر یا انتی بیوتیکها</t>
  </si>
  <si>
    <t>ترمیم فتق اینگوئینال اولیه</t>
  </si>
  <si>
    <t>همودیالیز ARF</t>
  </si>
  <si>
    <t>تزریق زیر جلدی داروی GCSF در بیماران درمانگاه خون</t>
  </si>
  <si>
    <t>درمان بسته شکستگی بینی با مانیپولاسیون با یا بدون تثبیت</t>
  </si>
  <si>
    <t>همودیالیزCRF</t>
  </si>
  <si>
    <t>سونداژ مثانه در مردان</t>
  </si>
  <si>
    <t xml:space="preserve">انسیزیون و درناژ آبسه آپاندیس یا پریتونیت </t>
  </si>
  <si>
    <t>کاتتر گذاری برای دیالیز توسط پزشک</t>
  </si>
  <si>
    <t>سونداژ مثانه در زنان</t>
  </si>
  <si>
    <t>ترمیم فتق نافی، قابل جااندازی</t>
  </si>
  <si>
    <t>آموزش دیالیز صفاقی</t>
  </si>
  <si>
    <t>تخلیه سرومن گوش</t>
  </si>
  <si>
    <t>اورکیوپکسی از راه اینگوینال، بدون ترمیم فتق</t>
  </si>
  <si>
    <t>نوار قلبی</t>
  </si>
  <si>
    <t>احیآء بیمار</t>
  </si>
  <si>
    <t>اوفورکتومی ناقص یا کامل، یک یا دو طرفه</t>
  </si>
  <si>
    <t>نوار مغزی(</t>
  </si>
  <si>
    <t xml:space="preserve">انسیزیون و درناژ آبسه داخل جداری، داخل عضلانی </t>
  </si>
  <si>
    <t xml:space="preserve">نوار عضله یک اندام </t>
  </si>
  <si>
    <t xml:space="preserve">پانسمان متوسط بیشتر از 20 سانتیمتر بدون بخیه </t>
  </si>
  <si>
    <t>آدنوئیدکتومی با کنترل خون ریزی</t>
  </si>
  <si>
    <t>نوار عضله دو اندام</t>
  </si>
  <si>
    <t>ترمیم ساده یا بخیه</t>
  </si>
  <si>
    <t>اکو برای بیماران مادر زادی</t>
  </si>
  <si>
    <t>شستشوی معده</t>
  </si>
  <si>
    <t>اکو برای بیمران غیر مادر زادی</t>
  </si>
  <si>
    <t>آندوسکوپی</t>
  </si>
  <si>
    <t>اکو با کنتراست +</t>
  </si>
  <si>
    <t>کلونسکوپی</t>
  </si>
  <si>
    <t>ادیومتری(OAE)</t>
  </si>
  <si>
    <t>برونکسکوپی</t>
  </si>
  <si>
    <t>ادیومتری(ABR)</t>
  </si>
  <si>
    <t>تعویض خون</t>
  </si>
  <si>
    <t>تمپانو متری</t>
  </si>
  <si>
    <t>فتوتراپی ساده</t>
  </si>
  <si>
    <t>اسپیرومتری</t>
  </si>
  <si>
    <t>فتوتراپی دوار</t>
  </si>
  <si>
    <t>هزینه همراه</t>
  </si>
  <si>
    <t>بیمه های تکمیلی طرف قرداد</t>
  </si>
  <si>
    <t>نمونه برداری از نخاع(LP)</t>
  </si>
  <si>
    <t>بیمه ایران</t>
  </si>
  <si>
    <t>اکسزیون سطحی ایلیوم</t>
  </si>
  <si>
    <t xml:space="preserve"> دانا </t>
  </si>
  <si>
    <t>بیوپسی مغز استخوان(BMA)</t>
  </si>
  <si>
    <t xml:space="preserve">صدا وسیما </t>
  </si>
  <si>
    <t xml:space="preserve">دی </t>
  </si>
  <si>
    <t xml:space="preserve">آهنگری تراکتور سازی </t>
  </si>
  <si>
    <t>کوثر</t>
  </si>
  <si>
    <t xml:space="preserve">نوین </t>
  </si>
  <si>
    <t>آسیا</t>
  </si>
  <si>
    <t xml:space="preserve"> بانک های (ملت- تجارت - سپه-کشاورزی)</t>
  </si>
  <si>
    <t xml:space="preserve">شرکت نفت </t>
  </si>
  <si>
    <t>البرز</t>
  </si>
  <si>
    <t>پانسمان کوچک تا 10سانتیمتر بدون بخیه</t>
  </si>
  <si>
    <t xml:space="preserve">فیزیو تراپی </t>
  </si>
  <si>
    <t xml:space="preserve">کاردرمانی </t>
  </si>
  <si>
    <t>ارزیابی کاردرمانی</t>
  </si>
  <si>
    <t>کمک رسان(پاسارگاد-صادرات-پارسیان-سرمد-....)</t>
  </si>
  <si>
    <t xml:space="preserve">با درجه ی ارزشیابی  بیمارستان درجه یک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</si>
</sst>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charset val="178"/>
      <scheme val="minor"/>
    </font>
    <font>
      <sz val="11"/>
      <color theme="1"/>
      <name val="B Yagut"/>
      <charset val="178"/>
    </font>
    <font>
      <b/>
      <sz val="11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b/>
      <i/>
      <sz val="11"/>
      <color theme="1"/>
      <name val="B Yagut"/>
      <charset val="178"/>
    </font>
    <font>
      <b/>
      <sz val="11"/>
      <color theme="1"/>
      <name val="B Yagut"/>
      <charset val="178"/>
    </font>
    <font>
      <sz val="9"/>
      <color theme="1"/>
      <name val="B Yagut"/>
      <charset val="178"/>
    </font>
    <font>
      <b/>
      <sz val="11"/>
      <color theme="1"/>
      <name val="Calibri"/>
      <family val="2"/>
      <scheme val="minor"/>
    </font>
    <font>
      <b/>
      <sz val="20"/>
      <color theme="1"/>
      <name val="B Yagut"/>
      <charset val="178"/>
    </font>
    <font>
      <b/>
      <sz val="20"/>
      <color theme="1"/>
      <name val="Calibri"/>
      <family val="2"/>
      <scheme val="minor"/>
    </font>
    <font>
      <b/>
      <sz val="14"/>
      <color theme="1"/>
      <name val="B Yagut"/>
      <charset val="178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charset val="178"/>
      <scheme val="minor"/>
    </font>
    <font>
      <b/>
      <sz val="14"/>
      <color theme="1"/>
      <name val="IranNastaliq"/>
      <family val="1"/>
    </font>
    <font>
      <b/>
      <sz val="14"/>
      <color theme="1"/>
      <name val="Calibri"/>
      <family val="2"/>
      <charset val="178"/>
      <scheme val="minor"/>
    </font>
    <font>
      <b/>
      <i/>
      <sz val="10"/>
      <color theme="1"/>
      <name val="B Titr"/>
      <charset val="178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 style="thin">
        <color indexed="64"/>
      </right>
      <top style="thick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/>
      <top/>
      <bottom style="double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/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197">
    <xf numFmtId="0" fontId="0" fillId="0" borderId="0" xfId="0"/>
    <xf numFmtId="3" fontId="1" fillId="0" borderId="1" xfId="0" applyNumberFormat="1" applyFont="1" applyBorder="1" applyAlignment="1">
      <alignment horizontal="center"/>
    </xf>
    <xf numFmtId="3" fontId="0" fillId="0" borderId="20" xfId="0" applyNumberFormat="1" applyBorder="1"/>
    <xf numFmtId="3" fontId="0" fillId="0" borderId="0" xfId="0" applyNumberFormat="1"/>
    <xf numFmtId="3" fontId="3" fillId="0" borderId="28" xfId="0" applyNumberFormat="1" applyFont="1" applyBorder="1" applyAlignment="1">
      <alignment horizontal="center" vertical="center" textRotation="90"/>
    </xf>
    <xf numFmtId="3" fontId="0" fillId="0" borderId="31" xfId="0" applyNumberFormat="1" applyBorder="1"/>
    <xf numFmtId="3" fontId="0" fillId="0" borderId="0" xfId="0" applyNumberFormat="1" applyBorder="1"/>
    <xf numFmtId="3" fontId="1" fillId="2" borderId="39" xfId="0" applyNumberFormat="1" applyFont="1" applyFill="1" applyBorder="1"/>
    <xf numFmtId="3" fontId="1" fillId="0" borderId="6" xfId="0" applyNumberFormat="1" applyFont="1" applyBorder="1" applyAlignment="1">
      <alignment horizontal="center" vertical="center"/>
    </xf>
    <xf numFmtId="3" fontId="6" fillId="0" borderId="43" xfId="0" applyNumberFormat="1" applyFont="1" applyBorder="1"/>
    <xf numFmtId="3" fontId="1" fillId="2" borderId="44" xfId="0" applyNumberFormat="1" applyFont="1" applyFill="1" applyBorder="1"/>
    <xf numFmtId="3" fontId="1" fillId="0" borderId="9" xfId="0" applyNumberFormat="1" applyFont="1" applyBorder="1" applyAlignment="1">
      <alignment horizontal="center" vertical="center"/>
    </xf>
    <xf numFmtId="3" fontId="6" fillId="0" borderId="47" xfId="0" applyNumberFormat="1" applyFont="1" applyBorder="1"/>
    <xf numFmtId="3" fontId="6" fillId="0" borderId="49" xfId="0" applyNumberFormat="1" applyFont="1" applyBorder="1"/>
    <xf numFmtId="3" fontId="1" fillId="2" borderId="55" xfId="0" applyNumberFormat="1" applyFont="1" applyFill="1" applyBorder="1"/>
    <xf numFmtId="3" fontId="1" fillId="0" borderId="60" xfId="0" applyNumberFormat="1" applyFont="1" applyBorder="1" applyAlignment="1">
      <alignment horizontal="center" vertical="center"/>
    </xf>
    <xf numFmtId="3" fontId="6" fillId="0" borderId="61" xfId="0" applyNumberFormat="1" applyFont="1" applyBorder="1"/>
    <xf numFmtId="3" fontId="1" fillId="2" borderId="66" xfId="0" applyNumberFormat="1" applyFont="1" applyFill="1" applyBorder="1"/>
    <xf numFmtId="3" fontId="1" fillId="2" borderId="47" xfId="0" applyNumberFormat="1" applyFont="1" applyFill="1" applyBorder="1"/>
    <xf numFmtId="3" fontId="1" fillId="0" borderId="53" xfId="0" applyNumberFormat="1" applyFont="1" applyBorder="1" applyAlignment="1">
      <alignment horizontal="center" vertical="center"/>
    </xf>
    <xf numFmtId="3" fontId="6" fillId="0" borderId="72" xfId="0" applyNumberFormat="1" applyFont="1" applyBorder="1"/>
    <xf numFmtId="3" fontId="1" fillId="3" borderId="1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7" fillId="0" borderId="0" xfId="0" applyNumberFormat="1" applyFont="1" applyBorder="1" applyAlignment="1">
      <alignment vertical="center"/>
    </xf>
    <xf numFmtId="3" fontId="1" fillId="2" borderId="61" xfId="0" applyNumberFormat="1" applyFont="1" applyFill="1" applyBorder="1"/>
    <xf numFmtId="3" fontId="7" fillId="0" borderId="0" xfId="0" applyNumberFormat="1" applyFont="1" applyBorder="1" applyAlignment="1"/>
    <xf numFmtId="3" fontId="1" fillId="2" borderId="72" xfId="0" applyNumberFormat="1" applyFont="1" applyFill="1" applyBorder="1"/>
    <xf numFmtId="3" fontId="1" fillId="2" borderId="80" xfId="0" applyNumberFormat="1" applyFont="1" applyFill="1" applyBorder="1"/>
    <xf numFmtId="3" fontId="1" fillId="2" borderId="19" xfId="0" applyNumberFormat="1" applyFont="1" applyFill="1" applyBorder="1"/>
    <xf numFmtId="3" fontId="1" fillId="0" borderId="0" xfId="0" applyNumberFormat="1" applyFont="1" applyBorder="1"/>
    <xf numFmtId="3" fontId="1" fillId="0" borderId="0" xfId="0" applyNumberFormat="1" applyFont="1"/>
    <xf numFmtId="3" fontId="1" fillId="2" borderId="18" xfId="0" applyNumberFormat="1" applyFont="1" applyFill="1" applyBorder="1"/>
    <xf numFmtId="3" fontId="1" fillId="2" borderId="15" xfId="0" applyNumberFormat="1" applyFont="1" applyFill="1" applyBorder="1"/>
    <xf numFmtId="3" fontId="5" fillId="0" borderId="0" xfId="0" applyNumberFormat="1" applyFont="1" applyBorder="1" applyAlignment="1"/>
    <xf numFmtId="3" fontId="1" fillId="2" borderId="83" xfId="0" applyNumberFormat="1" applyFont="1" applyFill="1" applyBorder="1"/>
    <xf numFmtId="3" fontId="5" fillId="0" borderId="0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10" fillId="0" borderId="0" xfId="0" applyNumberFormat="1" applyFont="1" applyAlignment="1"/>
    <xf numFmtId="3" fontId="11" fillId="0" borderId="0" xfId="0" applyNumberFormat="1" applyFont="1" applyAlignment="1"/>
    <xf numFmtId="3" fontId="4" fillId="0" borderId="0" xfId="0" applyNumberFormat="1" applyFont="1"/>
    <xf numFmtId="3" fontId="12" fillId="0" borderId="0" xfId="0" applyNumberFormat="1" applyFon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3" fillId="0" borderId="0" xfId="0" applyNumberFormat="1" applyFont="1"/>
    <xf numFmtId="3" fontId="1" fillId="2" borderId="0" xfId="0" applyNumberFormat="1" applyFont="1" applyFill="1" applyBorder="1" applyAlignment="1">
      <alignment horizontal="right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56" xfId="0" applyNumberFormat="1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3" fontId="4" fillId="0" borderId="50" xfId="0" applyNumberFormat="1" applyFont="1" applyBorder="1" applyAlignment="1">
      <alignment horizontal="center" vertical="center"/>
    </xf>
    <xf numFmtId="3" fontId="5" fillId="0" borderId="67" xfId="0" applyNumberFormat="1" applyFont="1" applyBorder="1" applyAlignment="1">
      <alignment horizontal="center" vertical="center"/>
    </xf>
    <xf numFmtId="3" fontId="4" fillId="0" borderId="73" xfId="0" applyNumberFormat="1" applyFont="1" applyBorder="1" applyAlignment="1">
      <alignment horizontal="center" vertical="center"/>
    </xf>
    <xf numFmtId="3" fontId="1" fillId="2" borderId="83" xfId="0" applyNumberFormat="1" applyFont="1" applyFill="1" applyBorder="1" applyAlignment="1">
      <alignment horizontal="right" vertical="center"/>
    </xf>
    <xf numFmtId="3" fontId="1" fillId="2" borderId="72" xfId="0" applyNumberFormat="1" applyFont="1" applyFill="1" applyBorder="1" applyAlignment="1">
      <alignment horizontal="right" vertical="center"/>
    </xf>
    <xf numFmtId="3" fontId="14" fillId="0" borderId="14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3" fontId="14" fillId="0" borderId="16" xfId="0" applyNumberFormat="1" applyFont="1" applyBorder="1" applyAlignment="1">
      <alignment horizontal="center"/>
    </xf>
    <xf numFmtId="3" fontId="15" fillId="0" borderId="17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 textRotation="90" shrinkToFit="1"/>
    </xf>
    <xf numFmtId="3" fontId="17" fillId="0" borderId="25" xfId="0" applyNumberFormat="1" applyFont="1" applyBorder="1"/>
    <xf numFmtId="3" fontId="17" fillId="0" borderId="29" xfId="0" applyNumberFormat="1" applyFont="1" applyBorder="1" applyAlignment="1">
      <alignment horizontal="center"/>
    </xf>
    <xf numFmtId="3" fontId="17" fillId="0" borderId="28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 vertical="center"/>
    </xf>
    <xf numFmtId="3" fontId="17" fillId="0" borderId="30" xfId="0" applyNumberFormat="1" applyFont="1" applyBorder="1"/>
    <xf numFmtId="3" fontId="18" fillId="0" borderId="22" xfId="0" applyNumberFormat="1" applyFont="1" applyBorder="1" applyAlignment="1">
      <alignment horizontal="center" vertical="center"/>
    </xf>
    <xf numFmtId="3" fontId="18" fillId="0" borderId="23" xfId="0" applyNumberFormat="1" applyFont="1" applyBorder="1" applyAlignment="1">
      <alignment horizontal="center" vertical="center"/>
    </xf>
    <xf numFmtId="3" fontId="19" fillId="0" borderId="24" xfId="0" applyNumberFormat="1" applyFont="1" applyBorder="1" applyAlignment="1"/>
    <xf numFmtId="3" fontId="19" fillId="0" borderId="25" xfId="0" applyNumberFormat="1" applyFont="1" applyBorder="1" applyAlignment="1"/>
    <xf numFmtId="3" fontId="18" fillId="0" borderId="26" xfId="0" applyNumberFormat="1" applyFont="1" applyBorder="1" applyAlignment="1">
      <alignment horizontal="center" vertical="center" textRotation="90"/>
    </xf>
    <xf numFmtId="3" fontId="18" fillId="0" borderId="24" xfId="0" applyNumberFormat="1" applyFont="1" applyBorder="1" applyAlignment="1">
      <alignment horizontal="center" vertical="center"/>
    </xf>
    <xf numFmtId="3" fontId="19" fillId="0" borderId="22" xfId="0" applyNumberFormat="1" applyFont="1" applyBorder="1" applyAlignment="1">
      <alignment horizontal="center" vertical="center"/>
    </xf>
    <xf numFmtId="3" fontId="19" fillId="0" borderId="27" xfId="0" applyNumberFormat="1" applyFont="1" applyBorder="1" applyAlignment="1">
      <alignment horizontal="center" vertical="center"/>
    </xf>
    <xf numFmtId="3" fontId="20" fillId="0" borderId="0" xfId="0" applyNumberFormat="1" applyFont="1" applyBorder="1" applyAlignment="1">
      <alignment horizontal="right"/>
    </xf>
    <xf numFmtId="3" fontId="20" fillId="0" borderId="33" xfId="0" applyNumberFormat="1" applyFont="1" applyBorder="1" applyAlignment="1">
      <alignment horizontal="center"/>
    </xf>
    <xf numFmtId="3" fontId="20" fillId="2" borderId="9" xfId="0" applyNumberFormat="1" applyFont="1" applyFill="1" applyBorder="1" applyAlignment="1">
      <alignment horizontal="center"/>
    </xf>
    <xf numFmtId="3" fontId="20" fillId="2" borderId="34" xfId="0" applyNumberFormat="1" applyFont="1" applyFill="1" applyBorder="1" applyAlignment="1">
      <alignment horizontal="center"/>
    </xf>
    <xf numFmtId="3" fontId="21" fillId="0" borderId="35" xfId="0" applyNumberFormat="1" applyFont="1" applyBorder="1" applyAlignment="1">
      <alignment horizontal="center" vertical="center"/>
    </xf>
    <xf numFmtId="3" fontId="20" fillId="0" borderId="36" xfId="0" applyNumberFormat="1" applyFont="1" applyBorder="1" applyAlignment="1">
      <alignment horizontal="right"/>
    </xf>
    <xf numFmtId="3" fontId="20" fillId="0" borderId="37" xfId="0" applyNumberFormat="1" applyFont="1" applyBorder="1" applyAlignment="1">
      <alignment horizontal="right"/>
    </xf>
    <xf numFmtId="3" fontId="20" fillId="0" borderId="38" xfId="0" applyNumberFormat="1" applyFont="1" applyBorder="1" applyAlignment="1">
      <alignment horizontal="right"/>
    </xf>
    <xf numFmtId="3" fontId="20" fillId="0" borderId="33" xfId="0" applyNumberFormat="1" applyFont="1" applyBorder="1" applyAlignment="1"/>
    <xf numFmtId="3" fontId="20" fillId="0" borderId="1" xfId="0" applyNumberFormat="1" applyFont="1" applyBorder="1" applyAlignment="1">
      <alignment horizontal="center"/>
    </xf>
    <xf numFmtId="3" fontId="21" fillId="0" borderId="31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right"/>
    </xf>
    <xf numFmtId="3" fontId="20" fillId="0" borderId="7" xfId="0" applyNumberFormat="1" applyFont="1" applyBorder="1" applyAlignment="1">
      <alignment horizontal="right"/>
    </xf>
    <xf numFmtId="3" fontId="20" fillId="0" borderId="1" xfId="0" applyNumberFormat="1" applyFont="1" applyBorder="1" applyAlignment="1"/>
    <xf numFmtId="3" fontId="20" fillId="0" borderId="14" xfId="0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center"/>
    </xf>
    <xf numFmtId="3" fontId="20" fillId="2" borderId="51" xfId="0" applyNumberFormat="1" applyFont="1" applyFill="1" applyBorder="1" applyAlignment="1">
      <alignment horizontal="center"/>
    </xf>
    <xf numFmtId="3" fontId="20" fillId="2" borderId="52" xfId="0" applyNumberFormat="1" applyFont="1" applyFill="1" applyBorder="1" applyAlignment="1">
      <alignment horizontal="center"/>
    </xf>
    <xf numFmtId="3" fontId="20" fillId="0" borderId="53" xfId="0" applyNumberFormat="1" applyFont="1" applyBorder="1" applyAlignment="1">
      <alignment horizontal="right"/>
    </xf>
    <xf numFmtId="3" fontId="20" fillId="0" borderId="54" xfId="0" applyNumberFormat="1" applyFont="1" applyBorder="1" applyAlignment="1">
      <alignment horizontal="right"/>
    </xf>
    <xf numFmtId="3" fontId="20" fillId="0" borderId="2" xfId="0" applyNumberFormat="1" applyFont="1" applyBorder="1" applyAlignment="1"/>
    <xf numFmtId="3" fontId="20" fillId="0" borderId="62" xfId="0" applyNumberFormat="1" applyFont="1" applyBorder="1" applyAlignment="1">
      <alignment horizontal="center"/>
    </xf>
    <xf numFmtId="3" fontId="20" fillId="2" borderId="63" xfId="0" applyNumberFormat="1" applyFont="1" applyFill="1" applyBorder="1" applyAlignment="1">
      <alignment horizontal="center"/>
    </xf>
    <xf numFmtId="3" fontId="20" fillId="2" borderId="18" xfId="0" applyNumberFormat="1" applyFont="1" applyFill="1" applyBorder="1" applyAlignment="1">
      <alignment horizontal="center"/>
    </xf>
    <xf numFmtId="3" fontId="21" fillId="0" borderId="64" xfId="0" applyNumberFormat="1" applyFont="1" applyBorder="1" applyAlignment="1">
      <alignment horizontal="center" vertical="center"/>
    </xf>
    <xf numFmtId="3" fontId="20" fillId="0" borderId="63" xfId="0" applyNumberFormat="1" applyFont="1" applyBorder="1" applyAlignment="1">
      <alignment horizontal="right"/>
    </xf>
    <xf numFmtId="3" fontId="20" fillId="0" borderId="20" xfId="0" applyNumberFormat="1" applyFont="1" applyBorder="1" applyAlignment="1">
      <alignment horizontal="right"/>
    </xf>
    <xf numFmtId="3" fontId="20" fillId="0" borderId="65" xfId="0" applyNumberFormat="1" applyFont="1" applyBorder="1" applyAlignment="1">
      <alignment horizontal="right"/>
    </xf>
    <xf numFmtId="3" fontId="20" fillId="0" borderId="62" xfId="0" applyNumberFormat="1" applyFont="1" applyBorder="1" applyAlignment="1"/>
    <xf numFmtId="3" fontId="20" fillId="2" borderId="6" xfId="0" applyNumberFormat="1" applyFont="1" applyFill="1" applyBorder="1" applyAlignment="1">
      <alignment horizontal="center"/>
    </xf>
    <xf numFmtId="3" fontId="20" fillId="2" borderId="66" xfId="0" applyNumberFormat="1" applyFont="1" applyFill="1" applyBorder="1" applyAlignment="1">
      <alignment horizontal="center"/>
    </xf>
    <xf numFmtId="3" fontId="20" fillId="0" borderId="69" xfId="0" applyNumberFormat="1" applyFont="1" applyBorder="1" applyAlignment="1">
      <alignment horizontal="center"/>
    </xf>
    <xf numFmtId="3" fontId="20" fillId="0" borderId="3" xfId="0" applyNumberFormat="1" applyFont="1" applyBorder="1" applyAlignment="1">
      <alignment horizontal="center"/>
    </xf>
    <xf numFmtId="3" fontId="21" fillId="0" borderId="74" xfId="0" applyNumberFormat="1" applyFont="1" applyBorder="1" applyAlignment="1">
      <alignment horizontal="center" vertical="center"/>
    </xf>
    <xf numFmtId="3" fontId="20" fillId="0" borderId="69" xfId="0" applyNumberFormat="1" applyFont="1" applyBorder="1" applyAlignment="1"/>
    <xf numFmtId="3" fontId="20" fillId="2" borderId="8" xfId="0" applyNumberFormat="1" applyFont="1" applyFill="1" applyBorder="1" applyAlignment="1">
      <alignment horizontal="center"/>
    </xf>
    <xf numFmtId="3" fontId="20" fillId="2" borderId="75" xfId="0" applyNumberFormat="1" applyFont="1" applyFill="1" applyBorder="1" applyAlignment="1">
      <alignment horizontal="center"/>
    </xf>
    <xf numFmtId="3" fontId="20" fillId="0" borderId="3" xfId="0" applyNumberFormat="1" applyFont="1" applyBorder="1" applyAlignment="1"/>
    <xf numFmtId="3" fontId="20" fillId="2" borderId="5" xfId="0" applyNumberFormat="1" applyFont="1" applyFill="1" applyBorder="1" applyAlignment="1">
      <alignment horizontal="center"/>
    </xf>
    <xf numFmtId="3" fontId="20" fillId="2" borderId="76" xfId="0" applyNumberFormat="1" applyFont="1" applyFill="1" applyBorder="1" applyAlignment="1">
      <alignment horizontal="center"/>
    </xf>
    <xf numFmtId="3" fontId="21" fillId="0" borderId="73" xfId="0" applyNumberFormat="1" applyFont="1" applyBorder="1" applyAlignment="1">
      <alignment horizontal="center" vertical="center"/>
    </xf>
    <xf numFmtId="3" fontId="21" fillId="0" borderId="50" xfId="0" applyNumberFormat="1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0" fillId="0" borderId="4" xfId="0" applyNumberFormat="1" applyFont="1" applyBorder="1" applyAlignment="1"/>
    <xf numFmtId="3" fontId="21" fillId="0" borderId="16" xfId="0" applyNumberFormat="1" applyFont="1" applyBorder="1" applyAlignment="1">
      <alignment horizontal="center" vertical="center"/>
    </xf>
    <xf numFmtId="3" fontId="20" fillId="0" borderId="77" xfId="0" applyNumberFormat="1" applyFont="1" applyBorder="1" applyAlignment="1">
      <alignment horizontal="right"/>
    </xf>
    <xf numFmtId="3" fontId="20" fillId="0" borderId="17" xfId="0" applyNumberFormat="1" applyFont="1" applyBorder="1" applyAlignment="1">
      <alignment horizontal="right"/>
    </xf>
    <xf numFmtId="3" fontId="20" fillId="0" borderId="78" xfId="0" applyNumberFormat="1" applyFont="1" applyBorder="1" applyAlignment="1">
      <alignment horizontal="right"/>
    </xf>
    <xf numFmtId="3" fontId="20" fillId="0" borderId="79" xfId="0" applyNumberFormat="1" applyFont="1" applyBorder="1" applyAlignment="1"/>
    <xf numFmtId="3" fontId="20" fillId="0" borderId="1" xfId="0" applyNumberFormat="1" applyFont="1" applyBorder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4" xfId="0" applyNumberFormat="1" applyFont="1" applyBorder="1" applyAlignment="1">
      <alignment horizontal="center"/>
    </xf>
    <xf numFmtId="3" fontId="20" fillId="0" borderId="60" xfId="0" applyNumberFormat="1" applyFont="1" applyBorder="1" applyAlignment="1">
      <alignment horizontal="center"/>
    </xf>
    <xf numFmtId="3" fontId="20" fillId="0" borderId="81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3" fontId="20" fillId="0" borderId="75" xfId="0" applyNumberFormat="1" applyFont="1" applyBorder="1" applyAlignment="1">
      <alignment horizontal="center"/>
    </xf>
    <xf numFmtId="3" fontId="21" fillId="0" borderId="82" xfId="0" applyNumberFormat="1" applyFont="1" applyBorder="1" applyAlignment="1">
      <alignment horizontal="center" vertical="center"/>
    </xf>
    <xf numFmtId="3" fontId="20" fillId="0" borderId="51" xfId="0" applyNumberFormat="1" applyFont="1" applyBorder="1" applyAlignment="1">
      <alignment horizontal="center"/>
    </xf>
    <xf numFmtId="3" fontId="20" fillId="0" borderId="76" xfId="0" applyNumberFormat="1" applyFont="1" applyBorder="1" applyAlignment="1">
      <alignment horizontal="center"/>
    </xf>
    <xf numFmtId="3" fontId="20" fillId="0" borderId="20" xfId="0" applyNumberFormat="1" applyFont="1" applyBorder="1" applyAlignment="1">
      <alignment vertical="top"/>
    </xf>
    <xf numFmtId="3" fontId="20" fillId="0" borderId="65" xfId="0" applyNumberFormat="1" applyFont="1" applyBorder="1" applyAlignment="1">
      <alignment vertical="top"/>
    </xf>
    <xf numFmtId="3" fontId="20" fillId="0" borderId="23" xfId="0" applyNumberFormat="1" applyFont="1" applyBorder="1" applyAlignment="1">
      <alignment horizontal="center"/>
    </xf>
    <xf numFmtId="3" fontId="20" fillId="0" borderId="60" xfId="0" applyNumberFormat="1" applyFont="1" applyBorder="1" applyAlignment="1"/>
    <xf numFmtId="3" fontId="20" fillId="2" borderId="18" xfId="0" applyNumberFormat="1" applyFont="1" applyFill="1" applyBorder="1" applyAlignment="1">
      <alignment horizontal="center" vertical="center"/>
    </xf>
    <xf numFmtId="3" fontId="20" fillId="0" borderId="14" xfId="0" applyNumberFormat="1" applyFont="1" applyBorder="1" applyAlignment="1">
      <alignment vertical="top"/>
    </xf>
    <xf numFmtId="3" fontId="20" fillId="0" borderId="54" xfId="0" applyNumberFormat="1" applyFont="1" applyBorder="1" applyAlignment="1">
      <alignment vertical="top"/>
    </xf>
    <xf numFmtId="3" fontId="20" fillId="0" borderId="84" xfId="0" applyNumberFormat="1" applyFont="1" applyBorder="1" applyAlignment="1">
      <alignment horizontal="center"/>
    </xf>
    <xf numFmtId="3" fontId="20" fillId="0" borderId="51" xfId="0" applyNumberFormat="1" applyFont="1" applyBorder="1" applyAlignment="1"/>
    <xf numFmtId="3" fontId="20" fillId="2" borderId="75" xfId="0" applyNumberFormat="1" applyFont="1" applyFill="1" applyBorder="1" applyAlignment="1">
      <alignment horizontal="center" vertical="center"/>
    </xf>
    <xf numFmtId="3" fontId="20" fillId="0" borderId="9" xfId="0" applyNumberFormat="1" applyFont="1" applyBorder="1" applyAlignment="1">
      <alignment horizontal="right"/>
    </xf>
    <xf numFmtId="3" fontId="20" fillId="0" borderId="11" xfId="0" applyNumberFormat="1" applyFont="1" applyBorder="1" applyAlignment="1">
      <alignment horizontal="right"/>
    </xf>
    <xf numFmtId="3" fontId="20" fillId="0" borderId="10" xfId="0" applyNumberFormat="1" applyFont="1" applyBorder="1" applyAlignment="1">
      <alignment horizontal="right"/>
    </xf>
    <xf numFmtId="3" fontId="20" fillId="2" borderId="5" xfId="0" applyNumberFormat="1" applyFont="1" applyFill="1" applyBorder="1" applyAlignment="1">
      <alignment horizontal="center"/>
    </xf>
    <xf numFmtId="3" fontId="20" fillId="2" borderId="76" xfId="0" applyNumberFormat="1" applyFont="1" applyFill="1" applyBorder="1" applyAlignment="1">
      <alignment horizontal="center"/>
    </xf>
    <xf numFmtId="3" fontId="21" fillId="0" borderId="0" xfId="0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0" fillId="0" borderId="7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" fontId="22" fillId="3" borderId="60" xfId="0" applyNumberFormat="1" applyFont="1" applyFill="1" applyBorder="1" applyAlignment="1">
      <alignment horizontal="center" vertical="center" shrinkToFit="1"/>
    </xf>
    <xf numFmtId="3" fontId="22" fillId="3" borderId="58" xfId="0" applyNumberFormat="1" applyFont="1" applyFill="1" applyBorder="1" applyAlignment="1">
      <alignment horizontal="center" vertical="center" shrinkToFit="1"/>
    </xf>
    <xf numFmtId="3" fontId="22" fillId="3" borderId="59" xfId="0" applyNumberFormat="1" applyFont="1" applyFill="1" applyBorder="1" applyAlignment="1">
      <alignment horizontal="center" vertical="center" shrinkToFit="1"/>
    </xf>
    <xf numFmtId="3" fontId="20" fillId="0" borderId="0" xfId="0" applyNumberFormat="1" applyFont="1"/>
    <xf numFmtId="3" fontId="20" fillId="0" borderId="23" xfId="0" applyNumberFormat="1" applyFont="1" applyBorder="1" applyAlignment="1">
      <alignment horizontal="center"/>
    </xf>
    <xf numFmtId="3" fontId="22" fillId="0" borderId="9" xfId="0" applyNumberFormat="1" applyFont="1" applyBorder="1" applyAlignment="1">
      <alignment horizontal="center" shrinkToFit="1"/>
    </xf>
    <xf numFmtId="3" fontId="22" fillId="0" borderId="10" xfId="0" applyNumberFormat="1" applyFont="1" applyBorder="1" applyAlignment="1">
      <alignment horizontal="center" shrinkToFit="1"/>
    </xf>
    <xf numFmtId="3" fontId="22" fillId="0" borderId="1" xfId="0" applyNumberFormat="1" applyFont="1" applyBorder="1" applyAlignment="1">
      <alignment shrinkToFit="1"/>
    </xf>
    <xf numFmtId="3" fontId="23" fillId="0" borderId="9" xfId="0" applyNumberFormat="1" applyFont="1" applyBorder="1" applyAlignment="1">
      <alignment horizontal="center" shrinkToFit="1"/>
    </xf>
    <xf numFmtId="3" fontId="23" fillId="0" borderId="10" xfId="0" applyNumberFormat="1" applyFont="1" applyBorder="1" applyAlignment="1">
      <alignment horizontal="center" shrinkToFit="1"/>
    </xf>
    <xf numFmtId="3" fontId="23" fillId="0" borderId="1" xfId="0" applyNumberFormat="1" applyFont="1" applyBorder="1" applyAlignment="1">
      <alignment shrinkToFit="1"/>
    </xf>
    <xf numFmtId="3" fontId="23" fillId="0" borderId="0" xfId="0" applyNumberFormat="1" applyFont="1" applyBorder="1" applyAlignment="1">
      <alignment shrinkToFit="1"/>
    </xf>
    <xf numFmtId="3" fontId="20" fillId="0" borderId="0" xfId="0" applyNumberFormat="1" applyFont="1" applyBorder="1"/>
    <xf numFmtId="3" fontId="20" fillId="0" borderId="0" xfId="0" applyNumberFormat="1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3" fontId="20" fillId="0" borderId="0" xfId="0" applyNumberFormat="1" applyFont="1" applyAlignment="1">
      <alignment horizontal="center"/>
    </xf>
    <xf numFmtId="3" fontId="23" fillId="0" borderId="1" xfId="0" applyNumberFormat="1" applyFont="1" applyBorder="1" applyAlignment="1">
      <alignment horizontal="center" shrinkToFit="1"/>
    </xf>
    <xf numFmtId="3" fontId="20" fillId="0" borderId="41" xfId="0" applyNumberFormat="1" applyFont="1" applyBorder="1" applyAlignment="1">
      <alignment horizontal="right" vertical="center"/>
    </xf>
    <xf numFmtId="3" fontId="20" fillId="0" borderId="42" xfId="0" applyNumberFormat="1" applyFont="1" applyBorder="1" applyAlignment="1">
      <alignment horizontal="right" vertical="center"/>
    </xf>
    <xf numFmtId="3" fontId="20" fillId="0" borderId="46" xfId="0" applyNumberFormat="1" applyFont="1" applyBorder="1" applyAlignment="1">
      <alignment horizontal="right" vertical="center"/>
    </xf>
    <xf numFmtId="3" fontId="20" fillId="0" borderId="11" xfId="0" applyNumberFormat="1" applyFont="1" applyBorder="1" applyAlignment="1">
      <alignment horizontal="right" vertical="center"/>
    </xf>
    <xf numFmtId="3" fontId="20" fillId="0" borderId="48" xfId="0" applyNumberFormat="1" applyFont="1" applyBorder="1" applyAlignment="1">
      <alignment horizontal="right" vertical="center"/>
    </xf>
    <xf numFmtId="3" fontId="20" fillId="0" borderId="12" xfId="0" applyNumberFormat="1" applyFont="1" applyBorder="1" applyAlignment="1">
      <alignment horizontal="right" vertical="center"/>
    </xf>
    <xf numFmtId="3" fontId="20" fillId="0" borderId="57" xfId="0" applyNumberFormat="1" applyFont="1" applyBorder="1" applyAlignment="1">
      <alignment horizontal="right" vertical="center"/>
    </xf>
    <xf numFmtId="3" fontId="20" fillId="0" borderId="58" xfId="0" applyNumberFormat="1" applyFont="1" applyBorder="1" applyAlignment="1">
      <alignment horizontal="right" vertical="center"/>
    </xf>
    <xf numFmtId="3" fontId="20" fillId="0" borderId="59" xfId="0" applyNumberFormat="1" applyFont="1" applyBorder="1" applyAlignment="1">
      <alignment horizontal="right" vertical="center"/>
    </xf>
    <xf numFmtId="3" fontId="20" fillId="0" borderId="68" xfId="0" applyNumberFormat="1" applyFont="1" applyBorder="1" applyAlignment="1">
      <alignment horizontal="right" vertical="center"/>
    </xf>
    <xf numFmtId="3" fontId="20" fillId="0" borderId="13" xfId="0" applyNumberFormat="1" applyFont="1" applyBorder="1" applyAlignment="1">
      <alignment horizontal="right" vertical="center"/>
    </xf>
    <xf numFmtId="3" fontId="20" fillId="0" borderId="70" xfId="0" applyNumberFormat="1" applyFont="1" applyBorder="1" applyAlignment="1">
      <alignment horizontal="right" vertical="center"/>
    </xf>
    <xf numFmtId="3" fontId="20" fillId="0" borderId="71" xfId="0" applyNumberFormat="1" applyFont="1" applyBorder="1" applyAlignment="1">
      <alignment horizontal="right" vertical="center"/>
    </xf>
    <xf numFmtId="3" fontId="20" fillId="3" borderId="60" xfId="0" applyNumberFormat="1" applyFont="1" applyFill="1" applyBorder="1" applyAlignment="1">
      <alignment horizontal="center" vertical="center"/>
    </xf>
    <xf numFmtId="3" fontId="20" fillId="3" borderId="58" xfId="0" applyNumberFormat="1" applyFont="1" applyFill="1" applyBorder="1" applyAlignment="1">
      <alignment horizontal="center" vertical="center"/>
    </xf>
    <xf numFmtId="3" fontId="20" fillId="3" borderId="59" xfId="0" applyNumberFormat="1" applyFont="1" applyFill="1" applyBorder="1" applyAlignment="1">
      <alignment horizontal="center" vertical="center"/>
    </xf>
    <xf numFmtId="3" fontId="20" fillId="3" borderId="1" xfId="0" applyNumberFormat="1" applyFont="1" applyFill="1" applyBorder="1" applyAlignment="1">
      <alignment horizontal="center"/>
    </xf>
    <xf numFmtId="3" fontId="20" fillId="0" borderId="9" xfId="0" applyNumberFormat="1" applyFont="1" applyBorder="1" applyAlignment="1">
      <alignment horizontal="right" vertical="center" shrinkToFit="1"/>
    </xf>
    <xf numFmtId="3" fontId="20" fillId="0" borderId="11" xfId="0" applyNumberFormat="1" applyFont="1" applyBorder="1" applyAlignment="1">
      <alignment horizontal="right" vertical="center" shrinkToFit="1"/>
    </xf>
    <xf numFmtId="3" fontId="20" fillId="0" borderId="10" xfId="0" applyNumberFormat="1" applyFont="1" applyBorder="1" applyAlignment="1">
      <alignment horizontal="right" vertical="center" shrinkToFit="1"/>
    </xf>
    <xf numFmtId="3" fontId="20" fillId="0" borderId="1" xfId="0" applyNumberFormat="1" applyFont="1" applyBorder="1" applyAlignment="1">
      <alignment horizontal="right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137231</xdr:colOff>
      <xdr:row>12</xdr:row>
      <xdr:rowOff>9525</xdr:rowOff>
    </xdr:from>
    <xdr:to>
      <xdr:col>20</xdr:col>
      <xdr:colOff>533400</xdr:colOff>
      <xdr:row>16</xdr:row>
      <xdr:rowOff>114300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5132450" y="3514725"/>
          <a:ext cx="881944" cy="1190625"/>
        </a:xfrm>
        <a:prstGeom prst="rect">
          <a:avLst/>
        </a:prstGeom>
        <a:noFill/>
        <a:effectLst>
          <a:outerShdw blurRad="50800" dist="50800" dir="5400000" algn="ctr" rotWithShape="0">
            <a:srgbClr val="000000">
              <a:alpha val="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85726</xdr:colOff>
      <xdr:row>20</xdr:row>
      <xdr:rowOff>133350</xdr:rowOff>
    </xdr:from>
    <xdr:to>
      <xdr:col>19</xdr:col>
      <xdr:colOff>220156</xdr:colOff>
      <xdr:row>29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6360094" y="6029325"/>
          <a:ext cx="4239705" cy="2447925"/>
        </a:xfrm>
        <a:prstGeom prst="rect">
          <a:avLst/>
        </a:prstGeom>
        <a:noFill/>
        <a:ln w="158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rightToLeft="1" tabSelected="1" topLeftCell="A10" workbookViewId="0">
      <selection activeCell="L7" sqref="L7"/>
    </sheetView>
  </sheetViews>
  <sheetFormatPr defaultColWidth="9.140625" defaultRowHeight="15"/>
  <cols>
    <col min="1" max="1" width="4.7109375" style="44" customWidth="1"/>
    <col min="2" max="3" width="9.5703125" style="3" customWidth="1"/>
    <col min="4" max="4" width="8.28515625" style="3" customWidth="1"/>
    <col min="5" max="5" width="6.85546875" style="3" customWidth="1"/>
    <col min="6" max="6" width="6.5703125" style="3" hidden="1" customWidth="1"/>
    <col min="7" max="7" width="11.42578125" style="3" customWidth="1"/>
    <col min="8" max="8" width="5.7109375" style="45" customWidth="1"/>
    <col min="9" max="10" width="9.140625" style="3"/>
    <col min="11" max="11" width="17.42578125" style="3" customWidth="1"/>
    <col min="12" max="12" width="8.140625" style="3" customWidth="1"/>
    <col min="13" max="13" width="8.85546875" style="3" customWidth="1"/>
    <col min="14" max="14" width="8.28515625" style="3" customWidth="1"/>
    <col min="15" max="15" width="9.140625" style="3"/>
    <col min="16" max="16" width="7.42578125" style="3" customWidth="1"/>
    <col min="17" max="17" width="14.5703125" style="3" customWidth="1"/>
    <col min="18" max="18" width="9.7109375" style="3" customWidth="1"/>
    <col min="19" max="19" width="12.42578125" style="3" customWidth="1"/>
    <col min="20" max="20" width="7.28515625" style="46" customWidth="1"/>
    <col min="21" max="21" width="8.85546875" style="47" customWidth="1"/>
    <col min="22" max="23" width="10.5703125" style="3" customWidth="1"/>
    <col min="24" max="16384" width="9.140625" style="3"/>
  </cols>
  <sheetData>
    <row r="1" spans="1:29" ht="42.75" thickTop="1" thickBot="1">
      <c r="A1" s="58" t="s">
        <v>1</v>
      </c>
      <c r="B1" s="58"/>
      <c r="C1" s="58"/>
      <c r="D1" s="58"/>
      <c r="E1" s="58"/>
      <c r="F1" s="58"/>
      <c r="G1" s="59"/>
      <c r="H1" s="60" t="s">
        <v>2</v>
      </c>
      <c r="I1" s="61"/>
      <c r="J1" s="61"/>
      <c r="K1" s="61"/>
      <c r="L1" s="61"/>
      <c r="M1" s="62"/>
      <c r="N1" s="63" t="s">
        <v>99</v>
      </c>
      <c r="O1" s="64"/>
      <c r="P1" s="64"/>
      <c r="Q1" s="64"/>
      <c r="R1" s="64"/>
      <c r="S1" s="64"/>
      <c r="T1" s="64"/>
      <c r="U1" s="65"/>
      <c r="V1" s="2"/>
      <c r="W1" s="2"/>
      <c r="X1" s="2"/>
      <c r="Y1" s="2"/>
      <c r="Z1" s="2"/>
      <c r="AA1" s="2"/>
      <c r="AB1" s="2"/>
      <c r="AC1" s="2"/>
    </row>
    <row r="2" spans="1:29" ht="23.25" thickTop="1" thickBot="1">
      <c r="A2" s="66" t="s">
        <v>3</v>
      </c>
      <c r="B2" s="72" t="s">
        <v>4</v>
      </c>
      <c r="C2" s="72"/>
      <c r="D2" s="72"/>
      <c r="E2" s="73" t="s">
        <v>5</v>
      </c>
      <c r="F2" s="74" t="s">
        <v>6</v>
      </c>
      <c r="G2" s="75"/>
      <c r="H2" s="76" t="s">
        <v>7</v>
      </c>
      <c r="I2" s="77" t="s">
        <v>8</v>
      </c>
      <c r="J2" s="78"/>
      <c r="K2" s="79"/>
      <c r="L2" s="73" t="s">
        <v>5</v>
      </c>
      <c r="M2" s="67" t="s">
        <v>9</v>
      </c>
      <c r="N2" s="4" t="s">
        <v>3</v>
      </c>
      <c r="O2" s="68" t="s">
        <v>8</v>
      </c>
      <c r="P2" s="69"/>
      <c r="Q2" s="69"/>
      <c r="R2" s="69"/>
      <c r="S2" s="69"/>
      <c r="T2" s="70" t="s">
        <v>0</v>
      </c>
      <c r="U2" s="71" t="s">
        <v>6</v>
      </c>
      <c r="W2" s="6"/>
      <c r="X2" s="6"/>
      <c r="Y2" s="6"/>
      <c r="Z2" s="6"/>
      <c r="AA2" s="6"/>
      <c r="AB2" s="6"/>
      <c r="AC2" s="6"/>
    </row>
    <row r="3" spans="1:29" ht="21" thickTop="1">
      <c r="A3" s="52">
        <v>1</v>
      </c>
      <c r="B3" s="80" t="s">
        <v>10</v>
      </c>
      <c r="C3" s="80"/>
      <c r="D3" s="80"/>
      <c r="E3" s="81"/>
      <c r="F3" s="82">
        <v>1826000</v>
      </c>
      <c r="G3" s="83"/>
      <c r="H3" s="84">
        <v>11</v>
      </c>
      <c r="I3" s="85" t="s">
        <v>11</v>
      </c>
      <c r="J3" s="86"/>
      <c r="K3" s="87"/>
      <c r="L3" s="88">
        <v>7</v>
      </c>
      <c r="M3" s="7">
        <f>L3*95200</f>
        <v>666400</v>
      </c>
      <c r="N3" s="49">
        <v>23</v>
      </c>
      <c r="O3" s="176" t="s">
        <v>12</v>
      </c>
      <c r="P3" s="177"/>
      <c r="Q3" s="177"/>
      <c r="R3" s="177"/>
      <c r="S3" s="177"/>
      <c r="T3" s="8">
        <v>48000</v>
      </c>
      <c r="U3" s="9">
        <v>159000</v>
      </c>
      <c r="W3" s="6"/>
      <c r="X3" s="6"/>
      <c r="Y3" s="6"/>
      <c r="Z3" s="6"/>
      <c r="AA3" s="6"/>
      <c r="AB3" s="6"/>
      <c r="AC3" s="6"/>
    </row>
    <row r="4" spans="1:29" ht="20.25">
      <c r="A4" s="52"/>
      <c r="B4" s="80" t="s">
        <v>13</v>
      </c>
      <c r="C4" s="80"/>
      <c r="D4" s="80"/>
      <c r="E4" s="89"/>
      <c r="F4" s="82">
        <v>1279000</v>
      </c>
      <c r="G4" s="83"/>
      <c r="H4" s="90"/>
      <c r="I4" s="91" t="s">
        <v>14</v>
      </c>
      <c r="J4" s="80"/>
      <c r="K4" s="92"/>
      <c r="L4" s="93">
        <v>3</v>
      </c>
      <c r="M4" s="10">
        <f>L4*95200</f>
        <v>285600</v>
      </c>
      <c r="N4" s="50"/>
      <c r="O4" s="178" t="s">
        <v>15</v>
      </c>
      <c r="P4" s="179"/>
      <c r="Q4" s="179"/>
      <c r="R4" s="179"/>
      <c r="S4" s="179"/>
      <c r="T4" s="11">
        <v>58000</v>
      </c>
      <c r="U4" s="12">
        <v>192000</v>
      </c>
      <c r="W4" s="6"/>
      <c r="X4" s="6"/>
      <c r="Y4" s="6"/>
      <c r="Z4" s="6"/>
      <c r="AA4" s="6"/>
      <c r="AB4" s="6"/>
      <c r="AC4" s="6"/>
    </row>
    <row r="5" spans="1:29" ht="21" thickBot="1">
      <c r="A5" s="52"/>
      <c r="B5" s="80" t="s">
        <v>16</v>
      </c>
      <c r="C5" s="80"/>
      <c r="D5" s="80"/>
      <c r="E5" s="89"/>
      <c r="F5" s="82">
        <v>8473000</v>
      </c>
      <c r="G5" s="83"/>
      <c r="H5" s="90"/>
      <c r="I5" s="91" t="s">
        <v>17</v>
      </c>
      <c r="J5" s="80"/>
      <c r="K5" s="92"/>
      <c r="L5" s="93">
        <v>1.5</v>
      </c>
      <c r="M5" s="10">
        <f>L5*95200</f>
        <v>142800</v>
      </c>
      <c r="N5" s="50"/>
      <c r="O5" s="180" t="s">
        <v>18</v>
      </c>
      <c r="P5" s="181"/>
      <c r="Q5" s="181"/>
      <c r="R5" s="181"/>
      <c r="S5" s="181"/>
      <c r="T5" s="8">
        <v>69000</v>
      </c>
      <c r="U5" s="13">
        <v>229000</v>
      </c>
    </row>
    <row r="6" spans="1:29" ht="21.75" thickTop="1" thickBot="1">
      <c r="A6" s="53"/>
      <c r="B6" s="94" t="s">
        <v>19</v>
      </c>
      <c r="C6" s="94"/>
      <c r="D6" s="94"/>
      <c r="E6" s="95"/>
      <c r="F6" s="96">
        <v>3651000</v>
      </c>
      <c r="G6" s="97"/>
      <c r="H6" s="90"/>
      <c r="I6" s="98" t="s">
        <v>20</v>
      </c>
      <c r="J6" s="94"/>
      <c r="K6" s="99"/>
      <c r="L6" s="100">
        <v>3</v>
      </c>
      <c r="M6" s="14">
        <v>285600</v>
      </c>
      <c r="N6" s="51"/>
      <c r="O6" s="182" t="s">
        <v>21</v>
      </c>
      <c r="P6" s="183"/>
      <c r="Q6" s="183"/>
      <c r="R6" s="183"/>
      <c r="S6" s="184"/>
      <c r="T6" s="15"/>
      <c r="U6" s="16"/>
      <c r="Z6" s="5"/>
    </row>
    <row r="7" spans="1:29" ht="21" thickTop="1">
      <c r="A7" s="52">
        <v>2</v>
      </c>
      <c r="B7" s="80" t="s">
        <v>22</v>
      </c>
      <c r="C7" s="80"/>
      <c r="D7" s="80"/>
      <c r="E7" s="101">
        <v>5.5</v>
      </c>
      <c r="F7" s="102">
        <f t="shared" ref="F7:F12" si="0">E7*95200</f>
        <v>523600</v>
      </c>
      <c r="G7" s="103"/>
      <c r="H7" s="104">
        <v>12</v>
      </c>
      <c r="I7" s="105" t="s">
        <v>23</v>
      </c>
      <c r="J7" s="106"/>
      <c r="K7" s="107"/>
      <c r="L7" s="108">
        <v>15</v>
      </c>
      <c r="M7" s="17">
        <f t="shared" ref="M7:M13" si="1">L7*95200</f>
        <v>1428000</v>
      </c>
      <c r="N7" s="54">
        <v>24</v>
      </c>
      <c r="O7" s="185" t="s">
        <v>24</v>
      </c>
      <c r="P7" s="186"/>
      <c r="Q7" s="186"/>
      <c r="R7" s="186"/>
      <c r="S7" s="186"/>
      <c r="T7" s="8"/>
      <c r="U7" s="13"/>
      <c r="Z7" s="5"/>
    </row>
    <row r="8" spans="1:29" ht="20.25">
      <c r="A8" s="52"/>
      <c r="B8" s="80" t="s">
        <v>25</v>
      </c>
      <c r="C8" s="80"/>
      <c r="D8" s="80"/>
      <c r="E8" s="89">
        <v>4.5</v>
      </c>
      <c r="F8" s="109">
        <f t="shared" si="0"/>
        <v>428400</v>
      </c>
      <c r="G8" s="110"/>
      <c r="H8" s="90"/>
      <c r="I8" s="91" t="s">
        <v>26</v>
      </c>
      <c r="J8" s="80"/>
      <c r="K8" s="92"/>
      <c r="L8" s="93">
        <v>12.5</v>
      </c>
      <c r="M8" s="18">
        <f t="shared" si="1"/>
        <v>1190000</v>
      </c>
      <c r="N8" s="50"/>
      <c r="O8" s="178" t="s">
        <v>27</v>
      </c>
      <c r="P8" s="179"/>
      <c r="Q8" s="179"/>
      <c r="R8" s="179"/>
      <c r="S8" s="179"/>
      <c r="T8" s="11">
        <v>48000</v>
      </c>
      <c r="U8" s="12">
        <v>159000</v>
      </c>
      <c r="Z8" s="5"/>
    </row>
    <row r="9" spans="1:29" ht="21" thickBot="1">
      <c r="A9" s="53"/>
      <c r="B9" s="94" t="s">
        <v>28</v>
      </c>
      <c r="C9" s="94"/>
      <c r="D9" s="94"/>
      <c r="E9" s="111">
        <v>3</v>
      </c>
      <c r="F9" s="96">
        <f t="shared" si="0"/>
        <v>285600</v>
      </c>
      <c r="G9" s="97"/>
      <c r="H9" s="90"/>
      <c r="I9" s="91" t="s">
        <v>29</v>
      </c>
      <c r="J9" s="80"/>
      <c r="K9" s="92"/>
      <c r="L9" s="93">
        <v>17</v>
      </c>
      <c r="M9" s="17">
        <f t="shared" si="1"/>
        <v>1618400</v>
      </c>
      <c r="N9" s="51"/>
      <c r="O9" s="187" t="s">
        <v>30</v>
      </c>
      <c r="P9" s="188"/>
      <c r="Q9" s="188"/>
      <c r="R9" s="188"/>
      <c r="S9" s="188"/>
      <c r="T9" s="19">
        <v>58000</v>
      </c>
      <c r="U9" s="20">
        <v>192000</v>
      </c>
    </row>
    <row r="10" spans="1:29" ht="21.75" thickTop="1" thickBot="1">
      <c r="A10" s="55">
        <v>3</v>
      </c>
      <c r="B10" s="106" t="s">
        <v>31</v>
      </c>
      <c r="C10" s="106"/>
      <c r="D10" s="106"/>
      <c r="E10" s="112">
        <v>5.5</v>
      </c>
      <c r="F10" s="102">
        <f t="shared" si="0"/>
        <v>523600</v>
      </c>
      <c r="G10" s="103"/>
      <c r="H10" s="113"/>
      <c r="I10" s="98" t="s">
        <v>32</v>
      </c>
      <c r="J10" s="94"/>
      <c r="K10" s="99"/>
      <c r="L10" s="114">
        <v>3</v>
      </c>
      <c r="M10" s="14">
        <f t="shared" si="1"/>
        <v>285600</v>
      </c>
      <c r="N10" s="21" t="s">
        <v>33</v>
      </c>
      <c r="O10" s="189" t="s">
        <v>34</v>
      </c>
      <c r="P10" s="190"/>
      <c r="Q10" s="190"/>
      <c r="R10" s="191"/>
      <c r="S10" s="192" t="s">
        <v>35</v>
      </c>
      <c r="T10" s="22"/>
      <c r="U10" s="23"/>
    </row>
    <row r="11" spans="1:29" ht="21" thickTop="1">
      <c r="A11" s="52"/>
      <c r="B11" s="80" t="s">
        <v>36</v>
      </c>
      <c r="C11" s="80"/>
      <c r="D11" s="80"/>
      <c r="E11" s="89">
        <v>7</v>
      </c>
      <c r="F11" s="115">
        <f t="shared" si="0"/>
        <v>666400</v>
      </c>
      <c r="G11" s="116"/>
      <c r="H11" s="90">
        <v>13</v>
      </c>
      <c r="I11" s="105" t="s">
        <v>37</v>
      </c>
      <c r="J11" s="106"/>
      <c r="K11" s="107"/>
      <c r="L11" s="117">
        <v>0.8</v>
      </c>
      <c r="M11" s="17">
        <f t="shared" si="1"/>
        <v>76160</v>
      </c>
      <c r="N11" s="1">
        <v>400400</v>
      </c>
      <c r="O11" s="193" t="s">
        <v>38</v>
      </c>
      <c r="P11" s="194"/>
      <c r="Q11" s="194"/>
      <c r="R11" s="195"/>
      <c r="S11" s="89">
        <v>8508800</v>
      </c>
      <c r="T11" s="22"/>
      <c r="U11" s="23"/>
    </row>
    <row r="12" spans="1:29" ht="21" thickBot="1">
      <c r="A12" s="53"/>
      <c r="B12" s="94" t="s">
        <v>39</v>
      </c>
      <c r="C12" s="94"/>
      <c r="D12" s="94"/>
      <c r="E12" s="95">
        <v>2.5</v>
      </c>
      <c r="F12" s="96">
        <f t="shared" si="0"/>
        <v>238000</v>
      </c>
      <c r="G12" s="97"/>
      <c r="H12" s="90"/>
      <c r="I12" s="91" t="s">
        <v>40</v>
      </c>
      <c r="J12" s="80"/>
      <c r="K12" s="92"/>
      <c r="L12" s="93">
        <v>0.2</v>
      </c>
      <c r="M12" s="18">
        <f t="shared" si="1"/>
        <v>19040</v>
      </c>
      <c r="N12" s="1">
        <v>402115</v>
      </c>
      <c r="O12" s="193" t="s">
        <v>41</v>
      </c>
      <c r="P12" s="194"/>
      <c r="Q12" s="194"/>
      <c r="R12" s="195"/>
      <c r="S12" s="89">
        <v>12067700</v>
      </c>
      <c r="T12" s="22"/>
      <c r="U12" s="23"/>
    </row>
    <row r="13" spans="1:29" ht="21.75" thickTop="1" thickBot="1">
      <c r="A13" s="55">
        <v>4</v>
      </c>
      <c r="B13" s="105" t="s">
        <v>42</v>
      </c>
      <c r="C13" s="106"/>
      <c r="D13" s="107"/>
      <c r="E13" s="101"/>
      <c r="F13" s="82">
        <v>1454400</v>
      </c>
      <c r="G13" s="83"/>
      <c r="H13" s="90"/>
      <c r="I13" s="91" t="s">
        <v>43</v>
      </c>
      <c r="J13" s="80"/>
      <c r="K13" s="92"/>
      <c r="L13" s="100">
        <v>0.2</v>
      </c>
      <c r="M13" s="17">
        <f t="shared" si="1"/>
        <v>19040</v>
      </c>
      <c r="N13" s="1">
        <v>200635</v>
      </c>
      <c r="O13" s="193" t="s">
        <v>44</v>
      </c>
      <c r="P13" s="194"/>
      <c r="Q13" s="194"/>
      <c r="R13" s="195"/>
      <c r="S13" s="89">
        <v>4929000</v>
      </c>
      <c r="T13" s="22"/>
      <c r="U13" s="23"/>
      <c r="V13" s="24"/>
      <c r="W13" s="24"/>
      <c r="X13" s="24"/>
      <c r="Y13" s="24"/>
      <c r="AA13" s="24"/>
    </row>
    <row r="14" spans="1:29" ht="21" thickTop="1">
      <c r="A14" s="52"/>
      <c r="B14" s="80" t="s">
        <v>45</v>
      </c>
      <c r="C14" s="80"/>
      <c r="D14" s="80"/>
      <c r="E14" s="89"/>
      <c r="F14" s="118">
        <v>1644800</v>
      </c>
      <c r="G14" s="119"/>
      <c r="H14" s="120">
        <v>14</v>
      </c>
      <c r="I14" s="105" t="s">
        <v>46</v>
      </c>
      <c r="J14" s="106"/>
      <c r="K14" s="107"/>
      <c r="L14" s="108">
        <v>1</v>
      </c>
      <c r="M14" s="25">
        <f>L14*95200</f>
        <v>95200</v>
      </c>
      <c r="N14" s="1">
        <v>401175</v>
      </c>
      <c r="O14" s="193" t="s">
        <v>47</v>
      </c>
      <c r="P14" s="194"/>
      <c r="Q14" s="194"/>
      <c r="R14" s="195"/>
      <c r="S14" s="89">
        <v>18248920</v>
      </c>
      <c r="T14" s="22"/>
      <c r="U14" s="23"/>
      <c r="V14" s="26"/>
      <c r="W14" s="26"/>
      <c r="X14" s="26"/>
      <c r="Y14" s="26"/>
      <c r="Z14" s="26"/>
      <c r="AA14" s="26"/>
    </row>
    <row r="15" spans="1:29" ht="21" thickBot="1">
      <c r="A15" s="52"/>
      <c r="B15" s="80" t="s">
        <v>48</v>
      </c>
      <c r="C15" s="80"/>
      <c r="D15" s="80"/>
      <c r="E15" s="89">
        <v>150</v>
      </c>
      <c r="F15" s="82">
        <f>E15*95200</f>
        <v>14280000</v>
      </c>
      <c r="G15" s="83"/>
      <c r="H15" s="121"/>
      <c r="I15" s="98" t="s">
        <v>49</v>
      </c>
      <c r="J15" s="94"/>
      <c r="K15" s="99"/>
      <c r="L15" s="114">
        <v>1</v>
      </c>
      <c r="M15" s="27">
        <f>L15*95200</f>
        <v>95200</v>
      </c>
      <c r="N15" s="1">
        <v>402160</v>
      </c>
      <c r="O15" s="193" t="s">
        <v>50</v>
      </c>
      <c r="P15" s="194"/>
      <c r="Q15" s="194"/>
      <c r="R15" s="195"/>
      <c r="S15" s="89">
        <v>15731800</v>
      </c>
      <c r="T15" s="22"/>
      <c r="U15" s="23"/>
      <c r="V15" s="26"/>
      <c r="W15" s="26"/>
      <c r="X15" s="26"/>
      <c r="Y15" s="26"/>
      <c r="Z15" s="26"/>
      <c r="AA15" s="26"/>
    </row>
    <row r="16" spans="1:29" ht="21.75" thickTop="1" thickBot="1">
      <c r="A16" s="53"/>
      <c r="B16" s="94" t="s">
        <v>51</v>
      </c>
      <c r="C16" s="94"/>
      <c r="D16" s="94"/>
      <c r="E16" s="111">
        <v>12</v>
      </c>
      <c r="F16" s="96">
        <f>E16*95200</f>
        <v>1142400</v>
      </c>
      <c r="G16" s="97"/>
      <c r="H16" s="122">
        <v>15</v>
      </c>
      <c r="I16" s="91" t="s">
        <v>52</v>
      </c>
      <c r="J16" s="80"/>
      <c r="K16" s="92"/>
      <c r="L16" s="123">
        <v>1</v>
      </c>
      <c r="M16" s="17">
        <f t="shared" ref="M16:M27" si="2">L16*95200</f>
        <v>95200</v>
      </c>
      <c r="N16" s="1">
        <v>501175</v>
      </c>
      <c r="O16" s="193" t="s">
        <v>53</v>
      </c>
      <c r="P16" s="194"/>
      <c r="Q16" s="194"/>
      <c r="R16" s="195"/>
      <c r="S16" s="89">
        <v>10467400</v>
      </c>
      <c r="T16" s="22"/>
      <c r="U16" s="23"/>
      <c r="V16" s="26"/>
      <c r="W16" s="26"/>
      <c r="X16" s="26"/>
      <c r="Y16" s="26"/>
      <c r="Z16" s="26"/>
      <c r="AA16" s="26"/>
    </row>
    <row r="17" spans="1:30" ht="21" customHeight="1" thickTop="1" thickBot="1">
      <c r="A17" s="55">
        <v>5</v>
      </c>
      <c r="B17" s="106" t="s">
        <v>54</v>
      </c>
      <c r="C17" s="106"/>
      <c r="D17" s="106"/>
      <c r="E17" s="101"/>
      <c r="F17" s="82">
        <v>107380</v>
      </c>
      <c r="G17" s="83"/>
      <c r="H17" s="124">
        <v>16</v>
      </c>
      <c r="I17" s="125" t="s">
        <v>55</v>
      </c>
      <c r="J17" s="126"/>
      <c r="K17" s="127"/>
      <c r="L17" s="128">
        <v>10</v>
      </c>
      <c r="M17" s="28">
        <f t="shared" si="2"/>
        <v>952000</v>
      </c>
      <c r="N17" s="1">
        <v>502035</v>
      </c>
      <c r="O17" s="193" t="s">
        <v>56</v>
      </c>
      <c r="P17" s="194"/>
      <c r="Q17" s="194"/>
      <c r="R17" s="195"/>
      <c r="S17" s="89">
        <v>14314800</v>
      </c>
      <c r="T17" s="22"/>
      <c r="U17" s="23"/>
      <c r="V17" s="26"/>
      <c r="W17" s="26"/>
      <c r="X17" s="26"/>
      <c r="Y17" s="26"/>
      <c r="Z17" s="26"/>
      <c r="AA17" s="26"/>
    </row>
    <row r="18" spans="1:30" ht="21" customHeight="1" thickTop="1">
      <c r="A18" s="52"/>
      <c r="B18" s="80" t="s">
        <v>57</v>
      </c>
      <c r="C18" s="80"/>
      <c r="D18" s="80"/>
      <c r="E18" s="89"/>
      <c r="F18" s="118">
        <v>887500</v>
      </c>
      <c r="G18" s="119"/>
      <c r="H18" s="90">
        <v>17</v>
      </c>
      <c r="I18" s="91" t="s">
        <v>94</v>
      </c>
      <c r="J18" s="80"/>
      <c r="K18" s="92"/>
      <c r="L18" s="117">
        <v>3</v>
      </c>
      <c r="M18" s="17">
        <f t="shared" si="2"/>
        <v>285600</v>
      </c>
      <c r="N18" s="1">
        <v>401185</v>
      </c>
      <c r="O18" s="196" t="s">
        <v>58</v>
      </c>
      <c r="P18" s="196"/>
      <c r="Q18" s="196"/>
      <c r="R18" s="196"/>
      <c r="S18" s="89">
        <v>8969000</v>
      </c>
      <c r="T18" s="22"/>
      <c r="U18" s="23"/>
      <c r="V18" s="26"/>
      <c r="W18" s="26"/>
      <c r="X18" s="26"/>
      <c r="Y18" s="26"/>
      <c r="Z18" s="26"/>
      <c r="AA18" s="26"/>
    </row>
    <row r="19" spans="1:30" ht="21" customHeight="1">
      <c r="A19" s="52"/>
      <c r="B19" s="80" t="s">
        <v>59</v>
      </c>
      <c r="C19" s="80"/>
      <c r="D19" s="80"/>
      <c r="E19" s="89"/>
      <c r="F19" s="82">
        <v>1259600</v>
      </c>
      <c r="G19" s="83"/>
      <c r="H19" s="90"/>
      <c r="I19" s="91" t="s">
        <v>60</v>
      </c>
      <c r="J19" s="80"/>
      <c r="K19" s="92"/>
      <c r="L19" s="129">
        <v>5</v>
      </c>
      <c r="M19" s="18">
        <f t="shared" si="2"/>
        <v>476000</v>
      </c>
      <c r="N19" s="1">
        <v>400405</v>
      </c>
      <c r="O19" s="196" t="s">
        <v>61</v>
      </c>
      <c r="P19" s="196"/>
      <c r="Q19" s="196"/>
      <c r="R19" s="196"/>
      <c r="S19" s="89">
        <v>67373000</v>
      </c>
      <c r="T19" s="22"/>
      <c r="U19" s="23"/>
      <c r="V19" s="26"/>
      <c r="W19" s="26"/>
      <c r="X19" s="26"/>
      <c r="Y19" s="26"/>
      <c r="Z19" s="26"/>
      <c r="AA19" s="26"/>
    </row>
    <row r="20" spans="1:30" ht="21" customHeight="1" thickBot="1">
      <c r="A20" s="53"/>
      <c r="B20" s="94" t="s">
        <v>62</v>
      </c>
      <c r="C20" s="94"/>
      <c r="D20" s="94"/>
      <c r="E20" s="111"/>
      <c r="F20" s="96">
        <v>1761700</v>
      </c>
      <c r="G20" s="97"/>
      <c r="H20" s="90"/>
      <c r="I20" s="91" t="s">
        <v>63</v>
      </c>
      <c r="J20" s="80"/>
      <c r="K20" s="92"/>
      <c r="L20" s="100">
        <v>3</v>
      </c>
      <c r="M20" s="17">
        <f t="shared" si="2"/>
        <v>285600</v>
      </c>
      <c r="N20" s="1"/>
      <c r="O20" s="196"/>
      <c r="P20" s="196"/>
      <c r="Q20" s="196"/>
      <c r="R20" s="196"/>
      <c r="S20" s="89"/>
      <c r="T20" s="22"/>
      <c r="U20" s="23"/>
      <c r="V20" s="26"/>
      <c r="W20" s="26"/>
      <c r="X20" s="26"/>
      <c r="Y20" s="26"/>
      <c r="Z20" s="26"/>
      <c r="AA20" s="26"/>
    </row>
    <row r="21" spans="1:30" ht="21" customHeight="1" thickTop="1" thickBot="1">
      <c r="A21" s="55">
        <v>6</v>
      </c>
      <c r="B21" s="106" t="s">
        <v>64</v>
      </c>
      <c r="C21" s="106"/>
      <c r="D21" s="106"/>
      <c r="E21" s="101"/>
      <c r="F21" s="82">
        <v>1411100</v>
      </c>
      <c r="G21" s="83"/>
      <c r="H21" s="124">
        <v>18</v>
      </c>
      <c r="I21" s="125" t="s">
        <v>65</v>
      </c>
      <c r="J21" s="126"/>
      <c r="K21" s="127"/>
      <c r="L21" s="128">
        <v>4.4000000000000004</v>
      </c>
      <c r="M21" s="29">
        <f t="shared" si="2"/>
        <v>418880.00000000006</v>
      </c>
      <c r="N21" s="30"/>
      <c r="O21" s="31"/>
      <c r="P21" s="31"/>
      <c r="Q21" s="31"/>
      <c r="R21" s="31"/>
      <c r="S21" s="31"/>
      <c r="T21" s="22"/>
      <c r="U21" s="23"/>
      <c r="V21" s="26"/>
      <c r="W21" s="26"/>
      <c r="X21" s="26"/>
      <c r="Y21" s="26"/>
      <c r="Z21" s="26"/>
      <c r="AA21" s="26"/>
    </row>
    <row r="22" spans="1:30" ht="21" customHeight="1" thickTop="1">
      <c r="A22" s="52"/>
      <c r="B22" s="80" t="s">
        <v>66</v>
      </c>
      <c r="C22" s="80"/>
      <c r="D22" s="80"/>
      <c r="E22" s="89"/>
      <c r="F22" s="118">
        <v>805100</v>
      </c>
      <c r="G22" s="119"/>
      <c r="H22" s="104">
        <v>19</v>
      </c>
      <c r="I22" s="105" t="s">
        <v>67</v>
      </c>
      <c r="J22" s="106"/>
      <c r="K22" s="107"/>
      <c r="L22" s="108"/>
      <c r="M22" s="32">
        <v>1618900</v>
      </c>
      <c r="N22" s="30"/>
      <c r="O22" s="31"/>
      <c r="P22" s="31"/>
      <c r="Q22" s="31"/>
      <c r="R22" s="31"/>
      <c r="S22" s="31"/>
      <c r="T22" s="22"/>
      <c r="U22" s="23"/>
      <c r="V22" s="26"/>
      <c r="W22" s="26"/>
      <c r="X22" s="26"/>
      <c r="Y22" s="26"/>
      <c r="Z22" s="26"/>
      <c r="AA22" s="26"/>
    </row>
    <row r="23" spans="1:30" ht="21" customHeight="1" thickBot="1">
      <c r="A23" s="53"/>
      <c r="B23" s="94" t="s">
        <v>68</v>
      </c>
      <c r="C23" s="94"/>
      <c r="D23" s="94"/>
      <c r="E23" s="111"/>
      <c r="F23" s="96">
        <v>701200</v>
      </c>
      <c r="G23" s="97"/>
      <c r="H23" s="90"/>
      <c r="I23" s="91" t="s">
        <v>69</v>
      </c>
      <c r="J23" s="80"/>
      <c r="K23" s="92"/>
      <c r="L23" s="93"/>
      <c r="M23" s="18">
        <v>3939000</v>
      </c>
      <c r="N23" s="30"/>
      <c r="O23" s="31"/>
      <c r="P23" s="31"/>
      <c r="Q23" s="31"/>
      <c r="R23" s="31"/>
      <c r="S23" s="31"/>
      <c r="T23" s="22"/>
      <c r="U23" s="23"/>
      <c r="V23" s="26"/>
      <c r="W23" s="26"/>
      <c r="X23" s="26"/>
      <c r="Y23" s="26"/>
      <c r="Z23" s="26"/>
      <c r="AA23" s="26"/>
    </row>
    <row r="24" spans="1:30" ht="21" customHeight="1" thickTop="1" thickBot="1">
      <c r="A24" s="52">
        <v>7</v>
      </c>
      <c r="B24" s="130" t="s">
        <v>70</v>
      </c>
      <c r="C24" s="130"/>
      <c r="D24" s="130"/>
      <c r="E24" s="131">
        <v>0</v>
      </c>
      <c r="F24" s="132">
        <f t="shared" ref="F24:F27" si="3">E24*92400</f>
        <v>0</v>
      </c>
      <c r="G24" s="133"/>
      <c r="H24" s="113"/>
      <c r="I24" s="98" t="s">
        <v>71</v>
      </c>
      <c r="J24" s="94"/>
      <c r="K24" s="99"/>
      <c r="L24" s="114"/>
      <c r="M24" s="33">
        <v>374400</v>
      </c>
      <c r="N24" s="30"/>
      <c r="O24" s="34"/>
      <c r="P24" s="34"/>
      <c r="Q24" s="34"/>
      <c r="R24" s="34"/>
      <c r="S24" s="34"/>
      <c r="T24" s="34"/>
      <c r="U24" s="34"/>
      <c r="V24" s="26"/>
      <c r="W24" s="26"/>
      <c r="X24" s="26"/>
      <c r="Y24" s="26"/>
      <c r="Z24" s="26"/>
      <c r="AA24" s="26"/>
    </row>
    <row r="25" spans="1:30" ht="21" customHeight="1" thickTop="1" thickBot="1">
      <c r="A25" s="52"/>
      <c r="B25" s="130" t="s">
        <v>72</v>
      </c>
      <c r="C25" s="130"/>
      <c r="D25" s="130"/>
      <c r="E25" s="89">
        <v>0</v>
      </c>
      <c r="F25" s="134">
        <f t="shared" si="3"/>
        <v>0</v>
      </c>
      <c r="G25" s="135"/>
      <c r="H25" s="136">
        <v>20</v>
      </c>
      <c r="I25" s="125" t="s">
        <v>73</v>
      </c>
      <c r="J25" s="126"/>
      <c r="K25" s="127"/>
      <c r="L25" s="128">
        <v>25</v>
      </c>
      <c r="M25" s="28">
        <f t="shared" si="2"/>
        <v>2380000</v>
      </c>
      <c r="N25" s="30"/>
      <c r="O25" s="34"/>
      <c r="P25" s="34"/>
      <c r="Q25" s="34"/>
      <c r="R25" s="34"/>
      <c r="S25" s="34"/>
      <c r="T25" s="34"/>
      <c r="U25" s="34"/>
      <c r="V25" s="26"/>
      <c r="W25" s="26"/>
      <c r="X25" s="26"/>
      <c r="Y25" s="26"/>
      <c r="Z25" s="26"/>
      <c r="AA25" s="26"/>
    </row>
    <row r="26" spans="1:30" ht="21" customHeight="1" thickTop="1" thickBot="1">
      <c r="A26" s="52"/>
      <c r="B26" s="130" t="s">
        <v>74</v>
      </c>
      <c r="C26" s="130"/>
      <c r="D26" s="130"/>
      <c r="E26" s="111">
        <v>0</v>
      </c>
      <c r="F26" s="137">
        <f t="shared" si="3"/>
        <v>0</v>
      </c>
      <c r="G26" s="138"/>
      <c r="H26" s="104">
        <v>21</v>
      </c>
      <c r="I26" s="105" t="s">
        <v>75</v>
      </c>
      <c r="J26" s="106"/>
      <c r="K26" s="107"/>
      <c r="L26" s="108">
        <v>1.7</v>
      </c>
      <c r="M26" s="35">
        <f t="shared" si="2"/>
        <v>161840</v>
      </c>
      <c r="N26" s="30"/>
      <c r="O26" s="36"/>
      <c r="P26" s="36"/>
      <c r="Q26" s="31"/>
      <c r="R26" s="31"/>
      <c r="S26" s="31"/>
      <c r="T26" s="22"/>
      <c r="U26" s="23"/>
    </row>
    <row r="27" spans="1:30" ht="21" customHeight="1" thickTop="1" thickBot="1">
      <c r="A27" s="55">
        <v>8</v>
      </c>
      <c r="B27" s="139" t="s">
        <v>76</v>
      </c>
      <c r="C27" s="139"/>
      <c r="D27" s="140"/>
      <c r="E27" s="141"/>
      <c r="F27" s="142">
        <f t="shared" si="3"/>
        <v>0</v>
      </c>
      <c r="G27" s="143">
        <v>527200</v>
      </c>
      <c r="H27" s="113"/>
      <c r="I27" s="98" t="s">
        <v>77</v>
      </c>
      <c r="J27" s="94"/>
      <c r="K27" s="99"/>
      <c r="L27" s="114">
        <v>2.5</v>
      </c>
      <c r="M27" s="14">
        <f t="shared" si="2"/>
        <v>238000</v>
      </c>
      <c r="N27" s="30"/>
      <c r="O27" s="31"/>
      <c r="P27" s="31"/>
      <c r="Q27" s="31"/>
      <c r="R27" s="31"/>
      <c r="S27" s="31"/>
      <c r="T27" s="22"/>
      <c r="U27" s="23"/>
    </row>
    <row r="28" spans="1:30" ht="21" customHeight="1" thickTop="1" thickBot="1">
      <c r="A28" s="53"/>
      <c r="B28" s="144"/>
      <c r="C28" s="144"/>
      <c r="D28" s="145"/>
      <c r="E28" s="146"/>
      <c r="F28" s="147"/>
      <c r="G28" s="148"/>
      <c r="H28" s="120">
        <v>22</v>
      </c>
      <c r="I28" s="105" t="s">
        <v>78</v>
      </c>
      <c r="J28" s="106"/>
      <c r="K28" s="107"/>
      <c r="L28" s="141"/>
      <c r="M28" s="56">
        <v>411000</v>
      </c>
      <c r="N28" s="30"/>
      <c r="O28" s="31"/>
      <c r="P28" s="31"/>
      <c r="Q28" s="31"/>
      <c r="R28" s="31"/>
      <c r="S28" s="31"/>
      <c r="T28" s="22"/>
      <c r="U28" s="23"/>
    </row>
    <row r="29" spans="1:30" ht="21" customHeight="1" thickTop="1" thickBot="1">
      <c r="A29" s="52">
        <v>9</v>
      </c>
      <c r="B29" s="130" t="s">
        <v>95</v>
      </c>
      <c r="C29" s="130"/>
      <c r="D29" s="130"/>
      <c r="E29" s="131"/>
      <c r="F29" s="82">
        <v>172280</v>
      </c>
      <c r="G29" s="83"/>
      <c r="H29" s="121"/>
      <c r="I29" s="98"/>
      <c r="J29" s="94"/>
      <c r="K29" s="99"/>
      <c r="L29" s="146"/>
      <c r="M29" s="57"/>
      <c r="N29" s="30"/>
      <c r="O29" s="31"/>
      <c r="P29" s="31"/>
      <c r="Q29" s="31"/>
      <c r="R29" s="31"/>
      <c r="S29" s="31"/>
      <c r="T29" s="22"/>
      <c r="U29" s="23"/>
    </row>
    <row r="30" spans="1:30" ht="21" customHeight="1" thickTop="1" thickBot="1">
      <c r="A30" s="52"/>
      <c r="B30" s="149" t="s">
        <v>97</v>
      </c>
      <c r="C30" s="150"/>
      <c r="D30" s="151"/>
      <c r="E30" s="131"/>
      <c r="F30" s="152"/>
      <c r="G30" s="153">
        <v>952000</v>
      </c>
      <c r="H30" s="154"/>
      <c r="I30" s="155"/>
      <c r="J30" s="156"/>
      <c r="K30" s="157"/>
      <c r="L30" s="158"/>
      <c r="M30" s="48"/>
      <c r="N30" s="30"/>
      <c r="O30" s="31"/>
      <c r="P30" s="31"/>
      <c r="Q30" s="31"/>
      <c r="R30" s="31"/>
      <c r="S30" s="31"/>
      <c r="T30" s="22"/>
      <c r="U30" s="23"/>
    </row>
    <row r="31" spans="1:30" ht="21" customHeight="1" thickTop="1" thickBot="1">
      <c r="A31" s="52"/>
      <c r="B31" s="130" t="s">
        <v>96</v>
      </c>
      <c r="C31" s="130"/>
      <c r="D31" s="130"/>
      <c r="E31" s="111">
        <v>0</v>
      </c>
      <c r="F31" s="96">
        <v>218140</v>
      </c>
      <c r="G31" s="97"/>
      <c r="H31" s="122"/>
      <c r="I31" s="159" t="s">
        <v>79</v>
      </c>
      <c r="J31" s="160"/>
      <c r="K31" s="161"/>
      <c r="L31" s="162"/>
      <c r="M31" s="31"/>
      <c r="N31" s="31"/>
      <c r="O31" s="31"/>
      <c r="P31" s="31"/>
      <c r="Q31" s="37"/>
      <c r="R31" s="31"/>
      <c r="S31" s="31"/>
      <c r="T31" s="22"/>
      <c r="U31" s="23"/>
    </row>
    <row r="32" spans="1:30" ht="21" customHeight="1" thickTop="1">
      <c r="A32" s="55">
        <v>10</v>
      </c>
      <c r="B32" s="106" t="s">
        <v>80</v>
      </c>
      <c r="C32" s="106"/>
      <c r="D32" s="106"/>
      <c r="E32" s="163">
        <v>5</v>
      </c>
      <c r="F32" s="82">
        <f>E32*95200</f>
        <v>476000</v>
      </c>
      <c r="G32" s="83"/>
      <c r="H32" s="122"/>
      <c r="I32" s="164" t="s">
        <v>81</v>
      </c>
      <c r="J32" s="165"/>
      <c r="K32" s="166" t="s">
        <v>92</v>
      </c>
      <c r="L32" s="162"/>
      <c r="M32" s="31"/>
      <c r="N32" s="31"/>
      <c r="O32" s="38"/>
      <c r="P32" s="31"/>
      <c r="Q32" s="39"/>
      <c r="R32" s="39"/>
      <c r="S32" s="39"/>
      <c r="T32" s="39"/>
      <c r="U32" s="39"/>
      <c r="V32" s="40"/>
      <c r="W32" s="40"/>
      <c r="X32" s="40"/>
      <c r="Y32" s="40"/>
      <c r="Z32" s="40"/>
      <c r="AA32" s="40"/>
      <c r="AB32" s="40"/>
      <c r="AC32" s="40"/>
      <c r="AD32" s="40"/>
    </row>
    <row r="33" spans="1:24" ht="21" customHeight="1">
      <c r="A33" s="52"/>
      <c r="B33" s="80" t="s">
        <v>82</v>
      </c>
      <c r="C33" s="80"/>
      <c r="D33" s="80"/>
      <c r="E33" s="89">
        <v>7</v>
      </c>
      <c r="F33" s="118">
        <f>E33*95200</f>
        <v>666400</v>
      </c>
      <c r="G33" s="119"/>
      <c r="H33" s="122"/>
      <c r="I33" s="167" t="s">
        <v>83</v>
      </c>
      <c r="J33" s="168"/>
      <c r="K33" s="169" t="s">
        <v>91</v>
      </c>
      <c r="L33" s="170"/>
      <c r="M33" s="41"/>
      <c r="N33" s="41"/>
      <c r="O33" s="41"/>
      <c r="P33" s="41"/>
      <c r="Q33" s="41"/>
      <c r="R33" s="41"/>
      <c r="S33" s="41"/>
      <c r="T33" s="41"/>
      <c r="U33" s="41"/>
      <c r="V33" s="42"/>
      <c r="W33" s="42"/>
      <c r="X33" s="42"/>
    </row>
    <row r="34" spans="1:24" ht="21" thickBot="1">
      <c r="A34" s="53"/>
      <c r="B34" s="94" t="s">
        <v>84</v>
      </c>
      <c r="C34" s="94"/>
      <c r="D34" s="94"/>
      <c r="E34" s="111">
        <v>11.6</v>
      </c>
      <c r="F34" s="96">
        <f>E34*95200</f>
        <v>1104320</v>
      </c>
      <c r="G34" s="97"/>
      <c r="H34" s="122"/>
      <c r="I34" s="167" t="s">
        <v>85</v>
      </c>
      <c r="J34" s="168"/>
      <c r="K34" s="169" t="s">
        <v>86</v>
      </c>
      <c r="L34" s="162"/>
      <c r="M34" s="31"/>
      <c r="N34" s="31"/>
      <c r="O34" s="31"/>
      <c r="P34" s="31"/>
      <c r="Q34" s="31"/>
      <c r="R34" s="31"/>
      <c r="S34" s="31"/>
      <c r="T34" s="22"/>
      <c r="U34" s="23"/>
    </row>
    <row r="35" spans="1:24" ht="21" thickTop="1">
      <c r="A35" s="43"/>
      <c r="B35" s="162"/>
      <c r="C35" s="162"/>
      <c r="D35" s="162"/>
      <c r="E35" s="171"/>
      <c r="F35" s="172"/>
      <c r="G35" s="172"/>
      <c r="H35" s="122"/>
      <c r="I35" s="167" t="s">
        <v>87</v>
      </c>
      <c r="J35" s="168"/>
      <c r="K35" s="169" t="s">
        <v>88</v>
      </c>
      <c r="L35" s="162"/>
      <c r="M35" s="31"/>
      <c r="N35" s="31"/>
      <c r="O35" s="31"/>
      <c r="P35" s="31"/>
      <c r="Q35" s="31"/>
      <c r="R35" s="31"/>
      <c r="S35" s="31"/>
      <c r="T35" s="22"/>
      <c r="U35" s="23"/>
    </row>
    <row r="36" spans="1:24" ht="20.25">
      <c r="A36" s="43"/>
      <c r="B36" s="173"/>
      <c r="C36" s="173"/>
      <c r="D36" s="173"/>
      <c r="E36" s="174"/>
      <c r="F36" s="172"/>
      <c r="G36" s="172"/>
      <c r="H36" s="122"/>
      <c r="I36" s="175" t="s">
        <v>89</v>
      </c>
      <c r="J36" s="175"/>
      <c r="K36" s="169" t="s">
        <v>90</v>
      </c>
      <c r="L36" s="162"/>
      <c r="M36" s="31"/>
      <c r="N36" s="31"/>
      <c r="O36" s="31"/>
      <c r="P36" s="31"/>
      <c r="Q36" s="31"/>
      <c r="R36" s="31"/>
      <c r="S36" s="31"/>
      <c r="T36" s="22"/>
      <c r="U36" s="23"/>
    </row>
    <row r="37" spans="1:24" ht="19.5">
      <c r="B37" s="173"/>
      <c r="C37" s="173"/>
      <c r="D37" s="173"/>
      <c r="E37" s="174"/>
      <c r="F37" s="162"/>
      <c r="G37" s="162"/>
      <c r="H37" s="122"/>
      <c r="I37" s="175" t="s">
        <v>98</v>
      </c>
      <c r="J37" s="175"/>
      <c r="K37" s="169" t="s">
        <v>93</v>
      </c>
      <c r="L37" s="162"/>
    </row>
  </sheetData>
  <mergeCells count="146">
    <mergeCell ref="F35:G35"/>
    <mergeCell ref="I35:J35"/>
    <mergeCell ref="B36:D36"/>
    <mergeCell ref="F36:G36"/>
    <mergeCell ref="I36:J36"/>
    <mergeCell ref="B37:D37"/>
    <mergeCell ref="A32:A34"/>
    <mergeCell ref="B32:D32"/>
    <mergeCell ref="F32:G32"/>
    <mergeCell ref="I32:J32"/>
    <mergeCell ref="B33:D33"/>
    <mergeCell ref="F33:G33"/>
    <mergeCell ref="I33:J33"/>
    <mergeCell ref="B34:D34"/>
    <mergeCell ref="F34:G34"/>
    <mergeCell ref="I34:J34"/>
    <mergeCell ref="E27:E28"/>
    <mergeCell ref="G27:G28"/>
    <mergeCell ref="I27:K27"/>
    <mergeCell ref="H28:H29"/>
    <mergeCell ref="I28:K28"/>
    <mergeCell ref="L28:L29"/>
    <mergeCell ref="M28:M29"/>
    <mergeCell ref="A29:A31"/>
    <mergeCell ref="B29:D29"/>
    <mergeCell ref="F29:G29"/>
    <mergeCell ref="I29:K29"/>
    <mergeCell ref="B31:D31"/>
    <mergeCell ref="F31:G31"/>
    <mergeCell ref="I31:K31"/>
    <mergeCell ref="B30:D30"/>
    <mergeCell ref="I23:K23"/>
    <mergeCell ref="A24:A26"/>
    <mergeCell ref="B24:D24"/>
    <mergeCell ref="F24:G24"/>
    <mergeCell ref="I24:K24"/>
    <mergeCell ref="B25:D25"/>
    <mergeCell ref="F25:G25"/>
    <mergeCell ref="I25:K25"/>
    <mergeCell ref="B26:D26"/>
    <mergeCell ref="F26:G26"/>
    <mergeCell ref="A21:A23"/>
    <mergeCell ref="B21:D21"/>
    <mergeCell ref="F21:G21"/>
    <mergeCell ref="I21:K21"/>
    <mergeCell ref="B22:D22"/>
    <mergeCell ref="F22:G22"/>
    <mergeCell ref="H22:H24"/>
    <mergeCell ref="I22:K22"/>
    <mergeCell ref="B23:D23"/>
    <mergeCell ref="F23:G23"/>
    <mergeCell ref="H26:H27"/>
    <mergeCell ref="I26:K26"/>
    <mergeCell ref="A27:A28"/>
    <mergeCell ref="B27:D28"/>
    <mergeCell ref="A17:A20"/>
    <mergeCell ref="B17:D17"/>
    <mergeCell ref="F17:G17"/>
    <mergeCell ref="I17:K17"/>
    <mergeCell ref="O17:R17"/>
    <mergeCell ref="B18:D18"/>
    <mergeCell ref="F18:G18"/>
    <mergeCell ref="H18:H20"/>
    <mergeCell ref="I18:K18"/>
    <mergeCell ref="O18:R18"/>
    <mergeCell ref="I15:K15"/>
    <mergeCell ref="B19:D19"/>
    <mergeCell ref="F19:G19"/>
    <mergeCell ref="I19:K19"/>
    <mergeCell ref="O19:R19"/>
    <mergeCell ref="B20:D20"/>
    <mergeCell ref="F20:G20"/>
    <mergeCell ref="I20:K20"/>
    <mergeCell ref="O20:R20"/>
    <mergeCell ref="B11:D11"/>
    <mergeCell ref="B16:D16"/>
    <mergeCell ref="F16:G16"/>
    <mergeCell ref="I16:K16"/>
    <mergeCell ref="O16:R16"/>
    <mergeCell ref="A13:A16"/>
    <mergeCell ref="B13:D13"/>
    <mergeCell ref="F13:G13"/>
    <mergeCell ref="I13:K13"/>
    <mergeCell ref="O13:R13"/>
    <mergeCell ref="B14:D14"/>
    <mergeCell ref="F14:G14"/>
    <mergeCell ref="H14:H15"/>
    <mergeCell ref="I14:K14"/>
    <mergeCell ref="O14:R14"/>
    <mergeCell ref="H11:H13"/>
    <mergeCell ref="I11:K11"/>
    <mergeCell ref="O11:R11"/>
    <mergeCell ref="B12:D12"/>
    <mergeCell ref="F12:G12"/>
    <mergeCell ref="I12:K12"/>
    <mergeCell ref="O12:R12"/>
    <mergeCell ref="B15:D15"/>
    <mergeCell ref="F15:G15"/>
    <mergeCell ref="I37:J37"/>
    <mergeCell ref="O3:S3"/>
    <mergeCell ref="B4:D4"/>
    <mergeCell ref="F4:G4"/>
    <mergeCell ref="I4:K4"/>
    <mergeCell ref="O4:S4"/>
    <mergeCell ref="B5:D5"/>
    <mergeCell ref="F5:G5"/>
    <mergeCell ref="I5:K5"/>
    <mergeCell ref="O5:S5"/>
    <mergeCell ref="B3:D3"/>
    <mergeCell ref="F3:G3"/>
    <mergeCell ref="H3:H6"/>
    <mergeCell ref="I3:K3"/>
    <mergeCell ref="N3:N6"/>
    <mergeCell ref="B6:D6"/>
    <mergeCell ref="O15:R15"/>
    <mergeCell ref="I6:K6"/>
    <mergeCell ref="O6:S6"/>
    <mergeCell ref="B7:D7"/>
    <mergeCell ref="F7:G7"/>
    <mergeCell ref="H7:H10"/>
    <mergeCell ref="I7:K7"/>
    <mergeCell ref="N7:N9"/>
    <mergeCell ref="F6:G6"/>
    <mergeCell ref="F11:G11"/>
    <mergeCell ref="A1:G1"/>
    <mergeCell ref="H1:M1"/>
    <mergeCell ref="N1:U1"/>
    <mergeCell ref="B2:D2"/>
    <mergeCell ref="F2:G2"/>
    <mergeCell ref="I2:K2"/>
    <mergeCell ref="O2:S2"/>
    <mergeCell ref="A7:A9"/>
    <mergeCell ref="O7:S7"/>
    <mergeCell ref="B8:D8"/>
    <mergeCell ref="F8:G8"/>
    <mergeCell ref="A3:A6"/>
    <mergeCell ref="I8:K8"/>
    <mergeCell ref="O8:S8"/>
    <mergeCell ref="B9:D9"/>
    <mergeCell ref="F9:G9"/>
    <mergeCell ref="I9:K9"/>
    <mergeCell ref="A10:A12"/>
    <mergeCell ref="B10:D10"/>
    <mergeCell ref="F10:G10"/>
    <mergeCell ref="I10:K10"/>
    <mergeCell ref="O10:R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ketabmohammadzadeh</cp:lastModifiedBy>
  <dcterms:created xsi:type="dcterms:W3CDTF">2018-10-25T01:58:12Z</dcterms:created>
  <dcterms:modified xsi:type="dcterms:W3CDTF">2019-10-26T05:39:59Z</dcterms:modified>
</cp:coreProperties>
</file>